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-75" windowWidth="20415" windowHeight="8085"/>
  </bookViews>
  <sheets>
    <sheet name="Лист1" sheetId="1" r:id="rId1"/>
    <sheet name="Лист2" sheetId="2" r:id="rId2"/>
  </sheets>
  <definedNames>
    <definedName name="_GoBack" localSheetId="0">Лист1!#REF!</definedName>
  </definedNames>
  <calcPr calcId="162913"/>
</workbook>
</file>

<file path=xl/calcChain.xml><?xml version="1.0" encoding="utf-8"?>
<calcChain xmlns="http://schemas.openxmlformats.org/spreadsheetml/2006/main">
  <c r="B697" i="1"/>
  <c r="A697"/>
  <c r="B609"/>
  <c r="B707"/>
  <c r="A707"/>
  <c r="I697"/>
  <c r="J697"/>
  <c r="B206"/>
  <c r="A206"/>
  <c r="I693"/>
  <c r="J693"/>
  <c r="I54" i="2"/>
  <c r="C67"/>
  <c r="B583" i="1"/>
  <c r="A583"/>
  <c r="I728"/>
  <c r="J728"/>
  <c r="I704"/>
  <c r="J704"/>
  <c r="I292"/>
  <c r="J292"/>
  <c r="B292"/>
  <c r="A292"/>
  <c r="I233"/>
  <c r="J233"/>
  <c r="I453"/>
  <c r="J453"/>
  <c r="A363"/>
  <c r="B359"/>
  <c r="A359"/>
  <c r="I363"/>
  <c r="J363"/>
  <c r="I543"/>
  <c r="J543"/>
  <c r="I315"/>
  <c r="J315"/>
  <c r="I101"/>
  <c r="J101"/>
  <c r="I210"/>
  <c r="J210"/>
  <c r="I540"/>
  <c r="J540"/>
  <c r="I519"/>
  <c r="J519"/>
  <c r="I430"/>
  <c r="J430"/>
  <c r="I583"/>
  <c r="J583"/>
  <c r="I155"/>
  <c r="J155"/>
  <c r="B155"/>
  <c r="A155"/>
  <c r="I237"/>
  <c r="J237"/>
  <c r="B543"/>
  <c r="A543"/>
  <c r="I671"/>
  <c r="J671"/>
  <c r="I642"/>
  <c r="J642"/>
  <c r="I622"/>
  <c r="J622"/>
  <c r="I609"/>
  <c r="J609"/>
  <c r="B622"/>
  <c r="A622"/>
  <c r="I594"/>
  <c r="J594"/>
  <c r="I115"/>
  <c r="J115"/>
  <c r="I487"/>
  <c r="J487"/>
  <c r="B487"/>
  <c r="A487"/>
  <c r="I381"/>
  <c r="J381"/>
  <c r="I420"/>
  <c r="J420"/>
  <c r="B571"/>
  <c r="A571"/>
  <c r="I571"/>
  <c r="J571"/>
  <c r="I348"/>
  <c r="J348"/>
  <c r="B101"/>
  <c r="A101"/>
  <c r="I44"/>
  <c r="J44"/>
  <c r="I510"/>
  <c r="J510"/>
  <c r="I94"/>
  <c r="J94"/>
  <c r="I767"/>
  <c r="J767"/>
  <c r="I763"/>
  <c r="J763"/>
  <c r="I759"/>
  <c r="J759"/>
  <c r="I743"/>
  <c r="J743"/>
  <c r="I718"/>
  <c r="J718"/>
  <c r="I567"/>
  <c r="J567"/>
  <c r="B567"/>
  <c r="A567"/>
  <c r="I557"/>
  <c r="J557"/>
  <c r="I531"/>
  <c r="J531"/>
  <c r="I506"/>
  <c r="J506"/>
  <c r="I484"/>
  <c r="J484"/>
  <c r="I457"/>
  <c r="J457"/>
  <c r="B445"/>
  <c r="A445"/>
  <c r="I445"/>
  <c r="J445"/>
  <c r="I403"/>
  <c r="J403"/>
  <c r="I394"/>
  <c r="J394"/>
  <c r="I359"/>
  <c r="J359"/>
  <c r="I322"/>
  <c r="J322"/>
  <c r="I289"/>
  <c r="J289"/>
  <c r="I274"/>
  <c r="J274"/>
  <c r="I260"/>
  <c r="J260"/>
  <c r="I191"/>
  <c r="J191"/>
  <c r="I178"/>
  <c r="J178"/>
  <c r="I161"/>
  <c r="J161"/>
  <c r="I151"/>
  <c r="J151"/>
  <c r="I141"/>
  <c r="J141"/>
  <c r="I52"/>
  <c r="J52"/>
  <c r="B52"/>
  <c r="A52"/>
  <c r="I77"/>
  <c r="J77"/>
  <c r="B77"/>
  <c r="A77"/>
  <c r="I71"/>
  <c r="J71"/>
  <c r="I249"/>
  <c r="J249"/>
  <c r="I222"/>
  <c r="J222"/>
  <c r="I81"/>
  <c r="J81"/>
  <c r="B81"/>
  <c r="A81"/>
  <c r="I206"/>
  <c r="J206"/>
  <c r="I129"/>
  <c r="J129"/>
  <c r="I195"/>
  <c r="J195"/>
  <c r="I91"/>
  <c r="J91"/>
  <c r="I574"/>
  <c r="J574"/>
  <c r="B574"/>
  <c r="A574"/>
  <c r="B767"/>
  <c r="A767"/>
  <c r="B763"/>
  <c r="A763"/>
  <c r="B759"/>
  <c r="A759"/>
  <c r="B743"/>
  <c r="A743"/>
  <c r="B728"/>
  <c r="A728"/>
  <c r="B718"/>
  <c r="A718"/>
  <c r="B704"/>
  <c r="A704"/>
  <c r="B693"/>
  <c r="A693"/>
  <c r="B671"/>
  <c r="A671"/>
  <c r="B642"/>
  <c r="A642"/>
  <c r="A609"/>
  <c r="B594"/>
  <c r="A594"/>
  <c r="B557"/>
  <c r="A557"/>
  <c r="B540"/>
  <c r="A540"/>
  <c r="B531"/>
  <c r="A531"/>
  <c r="B519"/>
  <c r="A519"/>
  <c r="B510"/>
  <c r="A510"/>
  <c r="B506"/>
  <c r="A506"/>
  <c r="B484"/>
  <c r="A484"/>
  <c r="B457"/>
  <c r="A457"/>
  <c r="B453"/>
  <c r="A453"/>
  <c r="B430"/>
  <c r="A430"/>
  <c r="B420"/>
  <c r="A420"/>
  <c r="B403"/>
  <c r="A403"/>
  <c r="B394"/>
  <c r="A394"/>
  <c r="B381"/>
  <c r="A381"/>
  <c r="B348"/>
  <c r="A348"/>
  <c r="B322"/>
  <c r="A322"/>
  <c r="B315"/>
  <c r="A315"/>
  <c r="B289"/>
  <c r="A289"/>
  <c r="B274"/>
  <c r="A274"/>
  <c r="B260"/>
  <c r="A260"/>
  <c r="B249"/>
  <c r="A249"/>
  <c r="B237"/>
  <c r="A237"/>
  <c r="B233"/>
  <c r="A233"/>
  <c r="B222"/>
  <c r="A222"/>
  <c r="B210"/>
  <c r="A210"/>
  <c r="B195"/>
  <c r="A195"/>
  <c r="B191"/>
  <c r="A191"/>
  <c r="B178"/>
  <c r="A178"/>
  <c r="B161"/>
  <c r="A161"/>
  <c r="B151"/>
  <c r="A151"/>
  <c r="B141"/>
  <c r="A141"/>
  <c r="B129"/>
  <c r="A129"/>
  <c r="B115"/>
  <c r="A115"/>
  <c r="B94"/>
  <c r="A94"/>
  <c r="B91"/>
  <c r="A91"/>
  <c r="B71"/>
  <c r="A71"/>
  <c r="B44"/>
  <c r="A44"/>
  <c r="B34"/>
  <c r="A34"/>
  <c r="B21"/>
  <c r="A21"/>
  <c r="I34"/>
  <c r="J34"/>
  <c r="I21"/>
  <c r="J21"/>
  <c r="B676"/>
  <c r="B677"/>
  <c r="B678"/>
  <c r="B645"/>
  <c r="B646"/>
  <c r="B647"/>
  <c r="B648"/>
  <c r="B649"/>
  <c r="B650"/>
  <c r="B651"/>
  <c r="B652"/>
  <c r="B654"/>
  <c r="B655"/>
  <c r="B656"/>
  <c r="B657"/>
  <c r="B658"/>
  <c r="B659"/>
  <c r="B660"/>
  <c r="J768"/>
  <c r="A768"/>
  <c r="B768"/>
</calcChain>
</file>

<file path=xl/sharedStrings.xml><?xml version="1.0" encoding="utf-8"?>
<sst xmlns="http://schemas.openxmlformats.org/spreadsheetml/2006/main" count="6934" uniqueCount="1822">
  <si>
    <t>№ п/п</t>
  </si>
  <si>
    <t>Форма собственности оздоровительной организации</t>
  </si>
  <si>
    <t>Условия проживания и проведения досуга</t>
  </si>
  <si>
    <t>Условия оказания медицинской помощи</t>
  </si>
  <si>
    <t>Муниципальная</t>
  </si>
  <si>
    <t>"Каникулы"</t>
  </si>
  <si>
    <t>Рубцовкий район</t>
  </si>
  <si>
    <t>Договор с ФАП</t>
  </si>
  <si>
    <t>Алтайский район</t>
  </si>
  <si>
    <t>Алейский район</t>
  </si>
  <si>
    <t>Баевский район</t>
  </si>
  <si>
    <t>муниципальная</t>
  </si>
  <si>
    <t>Благовещенский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</si>
  <si>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</si>
  <si>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</si>
  <si>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</si>
  <si>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</si>
  <si>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</si>
  <si>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</si>
  <si>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</si>
  <si>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</si>
  <si>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</si>
  <si>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</si>
  <si>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</si>
  <si>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Красногорский район</t>
  </si>
  <si>
    <t>Крутихинский район</t>
  </si>
  <si>
    <t>Кулундинский район</t>
  </si>
  <si>
    <t>Мамонтовский район</t>
  </si>
  <si>
    <t>Михайловский район</t>
  </si>
  <si>
    <t>Немецкий район</t>
  </si>
  <si>
    <t>Павловский район</t>
  </si>
  <si>
    <t>Панкрушихинский район</t>
  </si>
  <si>
    <t>Первомайский район</t>
  </si>
  <si>
    <t>Ребрихинский район</t>
  </si>
  <si>
    <t>Родинский район</t>
  </si>
  <si>
    <t>Романовский район</t>
  </si>
  <si>
    <t>Солтонский район</t>
  </si>
  <si>
    <t>г. Алейск</t>
  </si>
  <si>
    <t>г. Белокуриха</t>
  </si>
  <si>
    <t>г. Заринск</t>
  </si>
  <si>
    <t>г.  Новоалтайск</t>
  </si>
  <si>
    <t>г. Рубцовск</t>
  </si>
  <si>
    <t xml:space="preserve"> </t>
  </si>
  <si>
    <t>Здр.пункт</t>
  </si>
  <si>
    <t>ФАП</t>
  </si>
  <si>
    <t>ФАП КГБУЗ ЦРБ г.Змеиногорска</t>
  </si>
  <si>
    <t>КГБУЗ ЦРБ г.Змеиногорска</t>
  </si>
  <si>
    <t>оперативное управление</t>
  </si>
  <si>
    <t>Медицинский кабинет</t>
  </si>
  <si>
    <t>муниципальное</t>
  </si>
  <si>
    <t>Программа "Каникулы"</t>
  </si>
  <si>
    <t>Медпункт</t>
  </si>
  <si>
    <t>МУЗ Залесовская  ЦРБ</t>
  </si>
  <si>
    <t>Яготинская амбулатория</t>
  </si>
  <si>
    <t>Леньковская участковая больница</t>
  </si>
  <si>
    <t>Медкабинет</t>
  </si>
  <si>
    <t>Петропавловский район</t>
  </si>
  <si>
    <t>Советский район</t>
  </si>
  <si>
    <t>Табунский район</t>
  </si>
  <si>
    <t>Договор с ЦРБ</t>
  </si>
  <si>
    <t>Тальменский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</si>
  <si>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</si>
  <si>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</si>
  <si>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</si>
  <si>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</si>
  <si>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Угловский район</t>
  </si>
  <si>
    <t>Усть- Калманский район</t>
  </si>
  <si>
    <t>Усть - Пристанский район</t>
  </si>
  <si>
    <t>Хабарский район</t>
  </si>
  <si>
    <t>Шелаболихинский район</t>
  </si>
  <si>
    <t>г. Барнаул</t>
  </si>
  <si>
    <t>I</t>
  </si>
  <si>
    <t>г. Яровое</t>
  </si>
  <si>
    <t>ЗАТО Сибирский</t>
  </si>
  <si>
    <t>Октябрьский район</t>
  </si>
  <si>
    <t>656002, г.Барнаул, ул.Профинтерна, 53а, gimnasium40@bk.ru,</t>
  </si>
  <si>
    <t>656023, г.Барнаул</t>
  </si>
  <si>
    <t>Железнодорожный район</t>
  </si>
  <si>
    <t>Бюджетное</t>
  </si>
  <si>
    <t>Помещения образовательного учреждения</t>
  </si>
  <si>
    <t>Школьный медкабинет</t>
  </si>
  <si>
    <t>656052 г. Барнаул ул.Г.Исакова, 120а</t>
  </si>
  <si>
    <t>656031, г. Барнаул Красноармейский, 133</t>
  </si>
  <si>
    <t>Индустриальный район</t>
  </si>
  <si>
    <t>Центральный район</t>
  </si>
  <si>
    <t>Школ медкабинет</t>
  </si>
  <si>
    <t>656045 г.Барнаул, ул.Фомина, 130</t>
  </si>
  <si>
    <t>Амбулатория пос. Центральный</t>
  </si>
  <si>
    <t>Ленинский район</t>
  </si>
  <si>
    <t>Смоленский район</t>
  </si>
  <si>
    <t xml:space="preserve">Муниципальная </t>
  </si>
  <si>
    <t>Муниципаьная</t>
  </si>
  <si>
    <t>Локтевский район, с.Вторая Каменка, ул.Буденного, 63, тел.22-6-73</t>
  </si>
  <si>
    <t>656012,  г. Барнаул  ул.Маяковского,25 s11s56@rambler.ru</t>
  </si>
  <si>
    <t>656039, г.Барнаул, Новосибирская, 8б</t>
  </si>
  <si>
    <t>656066, г.Барнаул,  Павловский тракт, 100</t>
  </si>
  <si>
    <t>656058, г.Барнаул,  Северный Власихинский проезд, 64</t>
  </si>
  <si>
    <t>656065, г.Барнаул,  Северный Власихинский проезд, 34</t>
  </si>
  <si>
    <t>Договор с КГБУЗ "Петропавловская ЦРБ"</t>
  </si>
  <si>
    <t>217, 50 руб.</t>
  </si>
  <si>
    <t>656062, г.Барнаул, ул.Шукшина,29,  (3852)567871, 8 (3852)567872</t>
  </si>
  <si>
    <t>Косихинский район</t>
  </si>
  <si>
    <t>Локтевский район</t>
  </si>
  <si>
    <t>г. Славгород</t>
  </si>
  <si>
    <t xml:space="preserve">Кытмановский район </t>
  </si>
  <si>
    <t xml:space="preserve">Краснощековский район </t>
  </si>
  <si>
    <t>Тогульский район</t>
  </si>
  <si>
    <t>договор с ЦРБ</t>
  </si>
  <si>
    <t>На территории села</t>
  </si>
  <si>
    <t>На территории города</t>
  </si>
  <si>
    <r>
      <t>656067</t>
    </r>
    <r>
      <rPr>
        <b/>
        <sz val="6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г.Барнаул, Шумакова, 22</t>
    </r>
  </si>
  <si>
    <t>Медкабинет  фельдшер МУЗ Баевская ЦРБ</t>
  </si>
  <si>
    <t>На территории села Тундриха</t>
  </si>
  <si>
    <t>Молчанова Наталья Васильевна</t>
  </si>
  <si>
    <t>e-mail: deti_leto_turizm22@mail.ru</t>
  </si>
  <si>
    <t>Поселковая СВА</t>
  </si>
  <si>
    <t>Материально-техническая база образовательного учреждения</t>
  </si>
  <si>
    <t xml:space="preserve">Полное наименование оздоровительной организации в соответствии с уставом или положением </t>
  </si>
  <si>
    <t xml:space="preserve"> Учредитель (полное наименование учреждения)</t>
  </si>
  <si>
    <t>Адрес фактический и юридический, Ф.И.О. директора оздоровительной организации, контактные телефоны, факс, электронная почта и сайт (при наличии последнего)</t>
  </si>
  <si>
    <t>Режим работы</t>
  </si>
  <si>
    <t xml:space="preserve">Количество мест в смену, </t>
  </si>
  <si>
    <t>Возрастная категория детей</t>
  </si>
  <si>
    <t>Стоимость путевки (либо стоимость 1 дня пребывания)/указать только цифровые данные</t>
  </si>
  <si>
    <t>Группа санитарно-эпидемиологического благополучия (санузлы, душевые,                                                                                                             прачечные, банные комплексы и т.д.) / указать согласно санитарного паспорта оздоровительной организации</t>
  </si>
  <si>
    <t>Характеристика  местности, маршрут следования до оздоровительного                                                                                                                          учреждения, расстояние  до ближайшего населенного пункта</t>
  </si>
  <si>
    <t>Реализуемые воспитательные и творческие программы деятельности</t>
  </si>
  <si>
    <t>Материально-техническая база                                                                                                                                                                                    оздоровительной организации (спортивные сооружения, место для купания, административные и вспомогательные здания, складские помещения                            оборудование                                                                                                                                                                                  пищеблока и обеденного зала).</t>
  </si>
  <si>
    <t>Круглосуточный или сезонный** указать только букву</t>
  </si>
  <si>
    <t>Количество смен</t>
  </si>
  <si>
    <t>технический столбец</t>
  </si>
  <si>
    <t>Воспитательная программа  "Радуга"</t>
  </si>
  <si>
    <t>с</t>
  </si>
  <si>
    <t xml:space="preserve"> Шипуновский район</t>
  </si>
  <si>
    <t>Договор с КГБУЗ "Волчихинская ЦРБ</t>
  </si>
  <si>
    <t>Комитет по образованию Локтевского района</t>
  </si>
  <si>
    <t xml:space="preserve">муниципальная </t>
  </si>
  <si>
    <t>"Добрые сердца"</t>
  </si>
  <si>
    <t>Бурлинский район</t>
  </si>
  <si>
    <t>Договор с КГБУЗ "Бурлинская ЦРБ"</t>
  </si>
  <si>
    <t>Бийский район</t>
  </si>
  <si>
    <t>Муниципальное казенное учреждение "Комитет Администрации Бийского района по образованию и делам молодежи"</t>
  </si>
  <si>
    <t>С</t>
  </si>
  <si>
    <t>медицинский кабинет, договор с КГБУЗ о медициенском обслуживании обучающихся летнего оздоровительног лагеря с дневным пребыванием</t>
  </si>
  <si>
    <t>договор с ФАП</t>
  </si>
  <si>
    <t>Комитет Администрации Заринского района по образованию и делам молодежи</t>
  </si>
  <si>
    <t xml:space="preserve">Помещения образовательного учреждения </t>
  </si>
  <si>
    <t>Комитет Администрации Змеиногорского района Алтайского края по образованию и делам молодежи</t>
  </si>
  <si>
    <t>Расположение в черте города</t>
  </si>
  <si>
    <t xml:space="preserve">   </t>
  </si>
  <si>
    <t>Муниципальное</t>
  </si>
  <si>
    <t>Комитет Администрации Мамонтовского района по образованию</t>
  </si>
  <si>
    <t xml:space="preserve">Муниципальное </t>
  </si>
  <si>
    <t>Комитет по образованию Петропавловского района Алтайского края</t>
  </si>
  <si>
    <t>Комитет по образованию Родинского района Алтайского края</t>
  </si>
  <si>
    <t>Договор с ФАПом</t>
  </si>
  <si>
    <t>Комитет администрации Романовского района по образованию</t>
  </si>
  <si>
    <t>Договор с КГБУЗ "Романовская ЦРБ"</t>
  </si>
  <si>
    <t>Материально- техническая база образовательного учреждения</t>
  </si>
  <si>
    <t>Комитет Администрации Солтонского района по образованию</t>
  </si>
  <si>
    <t>c</t>
  </si>
  <si>
    <t>Договор с ЦРБ.</t>
  </si>
  <si>
    <t xml:space="preserve">Материально-техническая база образовательной организации  </t>
  </si>
  <si>
    <t xml:space="preserve">На территории села </t>
  </si>
  <si>
    <t xml:space="preserve">программа "Здоровячок"         </t>
  </si>
  <si>
    <t>Комитет по образованию Администрации Усть - Пристанского района</t>
  </si>
  <si>
    <t xml:space="preserve">с </t>
  </si>
  <si>
    <t>Отдел по образованию администрации города Заринская Алтайского края</t>
  </si>
  <si>
    <t>Оперативное управление</t>
  </si>
  <si>
    <t>Находится на территории города</t>
  </si>
  <si>
    <t>Програма ДОЛ "Непоседы"</t>
  </si>
  <si>
    <t>2500 руб</t>
  </si>
  <si>
    <t>Программа ДОЛ "Капитошка"</t>
  </si>
  <si>
    <t>Материальено- техническая база озддоровительного учреждения</t>
  </si>
  <si>
    <t xml:space="preserve">2000/
142,86
</t>
  </si>
  <si>
    <t xml:space="preserve">Воспитательно-образовательная программа </t>
  </si>
  <si>
    <t>Расположен в                г. Славгороде</t>
  </si>
  <si>
    <t>На территории ЗАТО Сибирский</t>
  </si>
  <si>
    <t xml:space="preserve">С
</t>
  </si>
  <si>
    <t xml:space="preserve">1
</t>
  </si>
  <si>
    <t>В черте города</t>
  </si>
  <si>
    <t xml:space="preserve">В черте города
</t>
  </si>
  <si>
    <t>Договор с ГБ</t>
  </si>
  <si>
    <t>Программа "Солнечный город"</t>
  </si>
  <si>
    <t>Программа "Ни дня без добрых дел"</t>
  </si>
  <si>
    <t>МУЗ Алтайская  центральная районная больница</t>
  </si>
  <si>
    <t>Медицинский  кабинет</t>
  </si>
  <si>
    <t>Работает фельдшер школы</t>
  </si>
  <si>
    <t>Медицинский пункт МБОУ АСОШ №5</t>
  </si>
  <si>
    <t>медпункт</t>
  </si>
  <si>
    <t>Комитет Администрации Баевского района по образованию</t>
  </si>
  <si>
    <t>Программа "Отдыхаем вместе"</t>
  </si>
  <si>
    <t>Экологическая программа</t>
  </si>
  <si>
    <t>Спортивная программа</t>
  </si>
  <si>
    <t>Муниципальный</t>
  </si>
  <si>
    <t>Воспитательная программа "Радуга"</t>
  </si>
  <si>
    <t xml:space="preserve">Врачебная амбулатория </t>
  </si>
  <si>
    <t>Кабинет врача -педиатра</t>
  </si>
  <si>
    <t>Программа ДОЛ "Радуга"</t>
  </si>
  <si>
    <t>Программа ДОЛ "Огонёк"</t>
  </si>
  <si>
    <t>Программа "Клуб фантазёров"</t>
  </si>
  <si>
    <t>Оперативное пользование</t>
  </si>
  <si>
    <t>Комитет администрации Первомайского района по образованию</t>
  </si>
  <si>
    <t>Договор с фАП</t>
  </si>
  <si>
    <t>Программа эстетическая</t>
  </si>
  <si>
    <t>Программа Мы творческие</t>
  </si>
  <si>
    <t>Спортивно-оздоровительная программа</t>
  </si>
  <si>
    <t>Чарышский район</t>
  </si>
  <si>
    <t>Комитет Администрации Чарышского района по образованию</t>
  </si>
  <si>
    <t>Чарышская амбулатория</t>
  </si>
  <si>
    <t>Программа "Солнышко"</t>
  </si>
  <si>
    <t>Программа "Родничок"</t>
  </si>
  <si>
    <t>Отдел образования Администрации Тальменского района Алтайского края</t>
  </si>
  <si>
    <t>Комитет по образованию Тогульского района</t>
  </si>
  <si>
    <t>Комитет по образованию Администрации Завьяловского района Алтайского края.</t>
  </si>
  <si>
    <t>Комитет по образованию Администрации Завьяловского района</t>
  </si>
  <si>
    <t>Комитет по образованию Завьяловского района</t>
  </si>
  <si>
    <t>Комитет по образованию Администрации  Завьяловского района</t>
  </si>
  <si>
    <t>Комитет по образованию администрации Завьяловского района</t>
  </si>
  <si>
    <t>Программа "Твори свое здоровье"</t>
  </si>
  <si>
    <t>г.Барнаул, ул.280-летия Барнаула, 8</t>
  </si>
  <si>
    <t>Комитет Администрации Шелаболихинского района по образованию</t>
  </si>
  <si>
    <t>Комитет по образованию и молодежной политике Смоленского района Алтайского края</t>
  </si>
  <si>
    <t>Программа "Здравствуй, лето!"</t>
  </si>
  <si>
    <t>договор КГБУЗ Троицкая ЦРБ</t>
  </si>
  <si>
    <t>Администрация Кулундинского района Алтайского края</t>
  </si>
  <si>
    <t>Комитет по образованию и молодежной политике Павловского района Алтайского края</t>
  </si>
  <si>
    <t>Комитет по образованию Администрации Павловского района Алтайского края</t>
  </si>
  <si>
    <t>Комитет по образованию и молодежной политике Администрации Павловского района Алтайского края</t>
  </si>
  <si>
    <t>Комитет по образованию и молодежной политике Администрации Павловского района</t>
  </si>
  <si>
    <t>Комитет по образованию и молодежной политике  Администрации Павловского района</t>
  </si>
  <si>
    <t>Комитет по образованию и молодёжной политики Администрации Павловского района</t>
  </si>
  <si>
    <t>Комитет по образованию и делам молодежи Павловского района Алтайского края</t>
  </si>
  <si>
    <t>ФАП, мед.работник</t>
  </si>
  <si>
    <t>Фельдшерский акушерский пункт п. Сибирские Огни</t>
  </si>
  <si>
    <t xml:space="preserve">Договор с ЦРБ Павловск </t>
  </si>
  <si>
    <t>Амбулатория</t>
  </si>
  <si>
    <t xml:space="preserve"> Договор с ФАП</t>
  </si>
  <si>
    <t>659635,  Алтайский район, с.Ая, ул.Школьная,11, Ольгезер Светлана Владимировна, (9838537)28649, aja_70@mail.ru</t>
  </si>
  <si>
    <t>659650  Алтайский район, с.Алтайское, ул.Советская, 120, Саначина Ольга Владимировна,  asosh5@mail.ru; asosh5.3dn.ru</t>
  </si>
  <si>
    <t>Мед.работник, КГБУЗ "Куяганская участковая больница"</t>
  </si>
  <si>
    <t>6,6-17</t>
  </si>
  <si>
    <t xml:space="preserve">658107  Алейский район, с.Вавилон, ул.Комсомольская, 34 тел.8(38553)39316  kulikovd1@rambler.ru     </t>
  </si>
  <si>
    <t xml:space="preserve">658122 Алейский район, с.Кабаково, ул.Центральная, 26  тел.8(38553)34572     irjkf33@rambler.ru  </t>
  </si>
  <si>
    <t xml:space="preserve">658101 Алейский район, с.Большепанюшево, ул.Садовая, 26  тел.8(38553)36516                  bolpan-school@rambler/ru     </t>
  </si>
  <si>
    <t xml:space="preserve">658110 Алейский район, п.Заветы Ильича,            ул.Школьная, 8  тел.8(38553)40566  zavet_savina@mail.ru    </t>
  </si>
  <si>
    <t>658 118 Алейский район,  с.Красный Яр,          ул.Дорожная, 20,                                                 тел.8(38553)34316</t>
  </si>
  <si>
    <t>658105 Алейский район,  с.Осколково, ул.Советская, 55 тел.8(38553)30516</t>
  </si>
  <si>
    <t>658109 Алейский район, п.Алейский,                                      ул Школьная, 3 тел.8(38553)42449</t>
  </si>
  <si>
    <t xml:space="preserve">658 120, Алейский район, с.Урюпино, ул.Школьная,20
тел. 8(38553)46516     
urjupino@rambler.ru       
</t>
  </si>
  <si>
    <t xml:space="preserve">659653, Алтайский район, с.Алтайское, ул.К.Маркса,51, БауэрТатьяна Владимировна,   sobrazovaniya@bk.ru   </t>
  </si>
  <si>
    <t>659632, Алтайский район, с.Россоши, ул.Ленина20А, ШарыкинаМарина Леонидовна,  тел.(38537)23537,                     shk-rossohi@yandex.ru</t>
  </si>
  <si>
    <t xml:space="preserve">658510 Баевский район  с.Баево ул.Ленина,51 Times New Romanbaebonachshool@ mail.ru
http://edu.of.ru/baevonachschool/
</t>
  </si>
  <si>
    <t xml:space="preserve">658505 Баевский район с.Верх-Чуманка, ул.Набережная,22 vchumanka-school@mail.ru
http://vchumankaschool.narod.ru
</t>
  </si>
  <si>
    <t xml:space="preserve">658501 Баевский район  с.Нижнеуманка, ул.Заринская, д.1 nchumankaschool@mail.ru 
http://edu.of.ru/nchumankaschool
</t>
  </si>
  <si>
    <t xml:space="preserve">658503 Баевский района с.Ситниково, ул.Почтовая,8              (фактический ) ул.Почтовая,д7 sitniki2007@ rambler.ru
http://www.sitniki2007. narod.ru
</t>
  </si>
  <si>
    <t>658514 Баевский район  с.Паклино, ул.Береговая,д.11</t>
  </si>
  <si>
    <r>
      <t xml:space="preserve">659363, Бийский район, с.Первомайское, ул.Школьная, д.7, БеляеваМарина Юрьевна, 8(3854)381439, </t>
    </r>
    <r>
      <rPr>
        <sz val="6"/>
        <color indexed="63"/>
        <rFont val="Times New Roman"/>
        <family val="1"/>
        <charset val="204"/>
      </rPr>
      <t xml:space="preserve">pervschool@yandex.ru,  http://psosh.edu22.info/  </t>
    </r>
  </si>
  <si>
    <r>
      <t>659375, Бийский район, с.Сростки, ул.Советская,д.88, Зяблова Инга Михайловна, 8(3854)761138</t>
    </r>
    <r>
      <rPr>
        <sz val="6"/>
        <color indexed="63"/>
        <rFont val="Arial"/>
        <family val="2"/>
        <charset val="204"/>
      </rPr>
      <t xml:space="preserve"> </t>
    </r>
  </si>
  <si>
    <t>659370 Бийский район с.Малоенисейское пер.Школьный, 2 Молчанова Надежда Анатольевна    83854774224  maloeniseika@mail.ru</t>
  </si>
  <si>
    <t xml:space="preserve">659372 Бийский район с.Верх-Катунское ул.Ленина 36,  Жданова Светлана Ануфриевна, 8(3854)770176, s2505@mail.ru, http://vkt22.ru/ </t>
  </si>
  <si>
    <t xml:space="preserve">658662 Благовещенский район, п.Тельманский, ул.Калинина,35    тел.27419 
Еmail:telmano1@mail.ru 
http://telmano.alted.ru/
</t>
  </si>
  <si>
    <t xml:space="preserve">658661 Благовещенский район с.Яготино ул.Мира39 (38564)27657 Еmail:ouyag70@ rambler.ru
http://yagschool.narod.ru
</t>
  </si>
  <si>
    <t xml:space="preserve">658651 Благовещенский район с.Леньки ул.Говорова 29 тел 2458 Еmail:oylmsoh2@yandex.ru
http://lenkishkola2.alted.ru/
</t>
  </si>
  <si>
    <t xml:space="preserve">5658663 Благовещенский район с. Шимолино ул.Центральная 5   (38564)29396, 2906 Еmail:schimolino@  rambler. ru  
http://shimolschool.altobr.ru
</t>
  </si>
  <si>
    <t>658670 Благовещенский район с. Новокулундинка, ул. Победы,77 8(385)6428316</t>
  </si>
  <si>
    <t>658670 Благовещенский район с. Байгамут, ул.Абая, 8,  8(385)64)27355</t>
  </si>
  <si>
    <t>658670 Благовещенский район с. Орлеан, ул.Ленина-26, 8(385)64)23318</t>
  </si>
  <si>
    <t>658801 Бурлинский район, с.Бурла, ул.Почтовая,29</t>
  </si>
  <si>
    <t>658801 Бурлинский район, с.Новопесчаное, ул.Центральная, 12</t>
  </si>
  <si>
    <t>658801 Бурлинский район, с.Устьянка, ул.Советская,67</t>
  </si>
  <si>
    <t xml:space="preserve">658519 Баевский район с.Прослауха, ул.Центральная,22 proslauchaschooll@ rambler.ru
http://edu.of.ru/ proslauhashool1
</t>
  </si>
  <si>
    <t>Программа  "Солнышко"</t>
  </si>
  <si>
    <t>Программа "Карусель"</t>
  </si>
  <si>
    <t>Программа  "Березка"</t>
  </si>
  <si>
    <t>Программа  "Радуга"</t>
  </si>
  <si>
    <t>Программа "Планета Детства"</t>
  </si>
  <si>
    <t>Оздоровительно-образовательная программа "Каникулы"</t>
  </si>
  <si>
    <t>Оздоровительно-образовательная программа "Каникулы в Солнечном городе"</t>
  </si>
  <si>
    <t>Программа "Путешествие на поезде дружбы"</t>
  </si>
  <si>
    <t>Программа "Летний лагерь- территория здоровья"</t>
  </si>
  <si>
    <t>"Радуга здоровья" программа досуговой деятельности</t>
  </si>
  <si>
    <t>Образовательно-оздоровительная программа "Цветик-семицветик"</t>
  </si>
  <si>
    <t>Программа "Каникулы" , программа "Цвети наш край"</t>
  </si>
  <si>
    <t>Программы художественно-эстетического творчества, экологической направленности</t>
  </si>
  <si>
    <t>Оздоровительно-образовательная программа "Давайте жить дружно"</t>
  </si>
  <si>
    <t>659560 Быстроистокский р-он  с. Быстрый Исток,       ул.Советская, 55</t>
  </si>
  <si>
    <t>659561, Быстроистокский район, с.Верх-Ануйское, ул.Советская,20</t>
  </si>
  <si>
    <t xml:space="preserve">658280 Егорьевский район с.Новоегорьевское, пер.Школьный,23, Пронина Ирина Олеговна, тел. 83856022159 direktor6262@mail.ru,http://egor.edu22.info/ </t>
  </si>
  <si>
    <t>Программа "Лучики солнца"</t>
  </si>
  <si>
    <t>658601,  Завьяловский район, с.Овечкино, ул.Центральная №2, директор Яковенко Е.А. scoolovechkino@rambler.ru, тел 385 2 28 5 23</t>
  </si>
  <si>
    <t xml:space="preserve">658615    Завьяловский район,с. Глубокое, ул.Андреева,21
83856225316
iascnel@ rambler.ru
</t>
  </si>
  <si>
    <t>658624 Завьяловский раон с.Камышенка, ул.Куйбышева, 23, Шевченко Н.Л.</t>
  </si>
  <si>
    <t>Муниципальное казенное  образовательное учреждение "Гилевская средняя общеобразовательная школа"</t>
  </si>
  <si>
    <t>Программа  "Лето"</t>
  </si>
  <si>
    <t>Воспитательная программа "Муравейник"</t>
  </si>
  <si>
    <t>Воспитательная программа "Добро"</t>
  </si>
  <si>
    <t>Прграмма  "Каникулы"</t>
  </si>
  <si>
    <t>658620 Завьяловский район, с.  Завьялово ул.Школьная 7</t>
  </si>
  <si>
    <t>659236, Залесовский район, с.Борисово  ул.Коммунистическая, 16</t>
  </si>
  <si>
    <t>659230, Залесовский район, с.Пещёрка ул.Совхозная 26</t>
  </si>
  <si>
    <t>Договор с КГБУЗ  "Калманская ЦРБ"</t>
  </si>
  <si>
    <t>Программа "Фестиваль народностей России"</t>
  </si>
  <si>
    <t>659030 Калманский район, с.Новороманово, ул.Коммунистическая, 23а тел.25231</t>
  </si>
  <si>
    <t>Воспитательная программа "Непоседы"</t>
  </si>
  <si>
    <t>Управление образования Администрации Каменского района</t>
  </si>
  <si>
    <t xml:space="preserve">658721 Каменский район, с.Гонохово, ул.Советская,71 gonohovoschool@yandex.ru
</t>
  </si>
  <si>
    <t>Договор с ФАП КГБУЗ "Каменская ЦРБ"</t>
  </si>
  <si>
    <t xml:space="preserve">658732, Каменский район, с.Новоярки ул.Центральная,72 schoolnov@rambler.ru
</t>
  </si>
  <si>
    <t xml:space="preserve">658730, Каменский район, п.Октябрьский, ул.Центральная, 22а p2045@rambler.ru
</t>
  </si>
  <si>
    <t xml:space="preserve">658720, Каменский район, с.Рыбное, ул.Комсомольская,2 Rubnoe@mail.ru
</t>
  </si>
  <si>
    <t xml:space="preserve">658717, Каменский район, с.Столбово, ул.Мичурина,39 Stolbovoschool@rambler.ru
</t>
  </si>
  <si>
    <t xml:space="preserve">658731, Каменский район, п.Толстовский, ул.Центральная,74 tolstovobr@ mail.ru
</t>
  </si>
  <si>
    <t xml:space="preserve">Медкабинет </t>
  </si>
  <si>
    <t>Программа "Формула успеха"</t>
  </si>
  <si>
    <t>658704 г.Камень-на-Оби, ул.Мира,6  oo1062@mail.ru, http://oo1062.edu22.info</t>
  </si>
  <si>
    <t>Программа "Планета детства"</t>
  </si>
  <si>
    <t>Программа "Эколог"</t>
  </si>
  <si>
    <t>г. Камень-на-Оби</t>
  </si>
  <si>
    <t xml:space="preserve"> Договор с  ФАП</t>
  </si>
  <si>
    <t>Комитет по образованию Администрации Ключевского района</t>
  </si>
  <si>
    <t>Программа "Веселые каникулы"</t>
  </si>
  <si>
    <t>Программа "Исследователи природы"</t>
  </si>
  <si>
    <t>Программа "Мир начинается с тебя"</t>
  </si>
  <si>
    <t>Программа "Алтайские звездочки"</t>
  </si>
  <si>
    <t>Программа "Полянка"</t>
  </si>
  <si>
    <t>Комитет Администрации Косихинского района Алтайского края по образованию и делам молодежи</t>
  </si>
  <si>
    <t>Программа "Радуга"</t>
  </si>
  <si>
    <t>Пограмма "Здоровый образ жизни"</t>
  </si>
  <si>
    <t>658746 Крутихинский район, с.Прыганка, ул.Крутихинская,1</t>
  </si>
  <si>
    <t>658742 Крутихинский район, с.Маловолчанка, ул.Ленина,49</t>
  </si>
  <si>
    <t>658750 Крутихинский район, с.Радостное, ул.Михайловичей,1</t>
  </si>
  <si>
    <t>Комитет по образованию администрации Алейского района</t>
  </si>
  <si>
    <t xml:space="preserve">Комитет по образованию и делам молодежи Аминистрации  Алтайского района </t>
  </si>
  <si>
    <t xml:space="preserve">658111 Алейский район, с.Дружба, ул.Школьная,14     тел.8(38553)48535  drujba80@rambler.ru  </t>
  </si>
  <si>
    <t>658127 Алейский район, п.Бориха, ул.Центральная,1      тел.8(38553)33316</t>
  </si>
  <si>
    <t>658112 Алейский район,  с.Моховское,  ул.Центральная,16  тел.8(3855331331</t>
  </si>
  <si>
    <t xml:space="preserve">658117 Алейский район, с.Савинка, ул.Центральная,37 тел.8(38553)35516  prealeyskskool@rambler.ru </t>
  </si>
  <si>
    <t>Программа "Галактика"</t>
  </si>
  <si>
    <t>Программа  "Веселая семейка"</t>
  </si>
  <si>
    <t>Программа "Солнцеград"</t>
  </si>
  <si>
    <t>Программа  "Ступеньки к успеху"</t>
  </si>
  <si>
    <t>Программа  "Антошка"</t>
  </si>
  <si>
    <t>Программа  "Бригантина"</t>
  </si>
  <si>
    <t>Программа "Улыбка"</t>
  </si>
  <si>
    <t>Программа "Чебурашка"</t>
  </si>
  <si>
    <t>659636, Алтайский район, с.Нижнекаянча,  ул.Школьная,11  Ольгезер Светлана Владимировна, 83853728922,  kaianza@mail.ru  http://www.proshkolu.ru/org/112-352</t>
  </si>
  <si>
    <t>Программа воспитания  "Дружная семейка"</t>
  </si>
  <si>
    <t>Воспитательные программы "Веселое детство",  "Летний лагерь  –территория здоровья"</t>
  </si>
  <si>
    <t xml:space="preserve"> Оздоровительная программа "Здоровая личность"</t>
  </si>
  <si>
    <t xml:space="preserve">658507 Баевский район  с.Верх-Пайва, ул.Мира,14 vpaivaschool@mail.ru  http://edu.of.ru/ vpaivaschool
</t>
  </si>
  <si>
    <t xml:space="preserve">658518 Баевский район  с.Плотава, ул.Центральная,21
тел 83858526384
plotavaschool@mail.ru
http://edu.of.ru/ plotavaschool
</t>
  </si>
  <si>
    <t>Управление Аминистрации по образованию и делам молодежи Благовещенского района</t>
  </si>
  <si>
    <t xml:space="preserve">658653 Благовещенский район с. Алексеевка ул.Центральная,55 8(385-64) 25-7-74
Еmail:aleksshkola@ rambler.ru
http:// aleks-sholaaltod.ru/
</t>
  </si>
  <si>
    <t xml:space="preserve">658654 Благовещенский район р.п.Благовещенка, ул.Ленина,82 тел.21665 Еmail:Blagssh1@yandex/ru
http://blgschool1.narod.ru/
</t>
  </si>
  <si>
    <t xml:space="preserve">658648 Благовещенский район, р.п.Степное Озеро, ул.Мира,16, 8(38564)31145,  31445.
8(38564)31145,
Еmail:stepshool@mail.ru
http://stepschool.alted.ru/
</t>
  </si>
  <si>
    <t xml:space="preserve">658670 р.п. Благовещенка, ул. Урицкого,2 8(385)64)23335 Еmail:blag_shool2@mail.ru
http://blagsosh2.alted.ru/
</t>
  </si>
  <si>
    <t>658651 Благовещенский район с. Глядень, ул.Энгелса 26, т.25416, 25316</t>
  </si>
  <si>
    <t>5658663 Благовещенский район с. Николаевка,  пер.Школьный,1 тел.(38564)25897</t>
  </si>
  <si>
    <t xml:space="preserve">5658666 Благовещенский район с. Суворовка, ул.Школьная,3 тел.8(385)6428616 
Еmail:klimova521@mail.ru
http://suvschool.altobr.ru/
</t>
  </si>
  <si>
    <t>658670 Благовещенский район с. Леньки, ул.Ленина 17,  тел.8(385)64)26316</t>
  </si>
  <si>
    <t xml:space="preserve">658670 Благовещенский район с.Нижний Кучук, ул. Школьная,11  8(385)64)28521 Еmail:niskuzuk@mail.ru 
http://nizkuchuk.alted.ru
</t>
  </si>
  <si>
    <t xml:space="preserve">658670 Благовещенский район с.Татьяновка, ул.Комсомольская,36  8(385)64)25829 Еmail:anohina-2008@km.ru, 
http://oo1303.alted.ru/
</t>
  </si>
  <si>
    <t>658801 Бурлинский район, с. Михайловка, ул.Ленина,17Б 83857225733</t>
  </si>
  <si>
    <t>Программа "Мы будущее страны"</t>
  </si>
  <si>
    <t>Программа "Юный патриот"</t>
  </si>
  <si>
    <t>Программа "Земляне"</t>
  </si>
  <si>
    <t>Программа "Здоровые дети-здоровая школа"</t>
  </si>
  <si>
    <t>659470, Ельцовский район, с.Ельцовка, ул.Садовая, 32; директорЗлобина Людмила Николаевна, т83859322665;  esosh 2010 @ yandex.ru;  http://www ted.ru/001310</t>
  </si>
  <si>
    <t xml:space="preserve">659476, Ельцовский район, с.Верх-Неня, ул.Шкльная, 10 а; директор Гулидов Михаил Николаевич, т.83859326316;  mr.gulidov@inbox.ru; mkou-vsosh.nethouse.ru  </t>
  </si>
  <si>
    <t xml:space="preserve">Программа "Здоровячок"         </t>
  </si>
  <si>
    <t>658615    Завьяловский район, с.Светлое, ул.Цветочная,3</t>
  </si>
  <si>
    <t>658622 Завьяловский район с.Гонохово,  ул.Советская, д. 35,  8(38562)38 4 29</t>
  </si>
  <si>
    <t>Программа  "Каникулы"</t>
  </si>
  <si>
    <t>"Программа  "Каникулы"</t>
  </si>
  <si>
    <t>659232, Залесовский район, с.Шатуново,  ул.Советская ,6 тел.83859229316</t>
  </si>
  <si>
    <t>659227, Залесовский район, с.Б-Калтай  ул.Центральная ,17;  659225,  с.Черемушкино, ул.Анатолия,32</t>
  </si>
  <si>
    <t>Творческая программа "Чудеса своими руками".</t>
  </si>
  <si>
    <t>Творческая программа "Улыбка"</t>
  </si>
  <si>
    <t>Программа "Вместе весело шагать"</t>
  </si>
  <si>
    <t xml:space="preserve">Творческая программа "Заряжайка" </t>
  </si>
  <si>
    <t>Программа "Каникулы в Талантии"</t>
  </si>
  <si>
    <t>Программа  "Город радуги"</t>
  </si>
  <si>
    <t>Программа "Содружество сердец"</t>
  </si>
  <si>
    <t>Программа  "Журавленок"</t>
  </si>
  <si>
    <t>Программа  "Планета детсва"</t>
  </si>
  <si>
    <t>Программа  "Летняя сказка"</t>
  </si>
  <si>
    <t>Программа  "Алые паруса"</t>
  </si>
  <si>
    <t xml:space="preserve">658480, г.Змеиногорск, ул.Пугачева 16
</t>
  </si>
  <si>
    <t>Программа "Страна Игралия"</t>
  </si>
  <si>
    <t>на территории села</t>
  </si>
  <si>
    <t xml:space="preserve"> Программа "Патриот"</t>
  </si>
  <si>
    <t>Программа "Город мастеров"</t>
  </si>
  <si>
    <t>Программа "Будущее России-здоровые дети"</t>
  </si>
  <si>
    <t>Программа "Корабль детства"</t>
  </si>
  <si>
    <t>Программа "Здоровый образ жизни"</t>
  </si>
  <si>
    <t xml:space="preserve">Программа "Каникулы" </t>
  </si>
  <si>
    <t xml:space="preserve">Программа "Территория здоровья" </t>
  </si>
  <si>
    <t>Программы "Здоровячки", "Две недели в лагере здоровья"</t>
  </si>
  <si>
    <t>Программа "Островок детства"</t>
  </si>
  <si>
    <t xml:space="preserve">Договор с ФАП </t>
  </si>
  <si>
    <t xml:space="preserve">Программа "Планета детства" </t>
  </si>
  <si>
    <t>Комитет администрации Кытмановского района по образованию</t>
  </si>
  <si>
    <t>Локтевский район, г.Горняк, ул.Больничная,18</t>
  </si>
  <si>
    <t>Локтевский район, г.Горняк, ул.Усадебная,23  тел.30023</t>
  </si>
  <si>
    <t>Локтевский район, г.Горняк, ул.Миронова, 122  тел.30223</t>
  </si>
  <si>
    <t>Локтевский район, с.Гилево, ул.Школьная,1 тел.22316</t>
  </si>
  <si>
    <t>Локтевский район, с.Георгиевка, ул.Емцева,22</t>
  </si>
  <si>
    <t>Локтевский район, п.Масальский, ул.Советская,11 тел.21366</t>
  </si>
  <si>
    <t>Локтевский район, с.Успенка, ул.Юбилейная,37 тел.20618</t>
  </si>
  <si>
    <t>Локтевский район, п.Кировский, ул.Школьная,12, тел.34768</t>
  </si>
  <si>
    <t>Локтевский район, п.Самарка, ул.Центральная,79, тел.24486</t>
  </si>
  <si>
    <t>Программа "Я – маленький патриот"</t>
  </si>
  <si>
    <t>Программа экологического воспитания "Экоград"</t>
  </si>
  <si>
    <t>Программа  "Солнечный город"</t>
  </si>
  <si>
    <t>659650, Алтайский район, с.Алтайское, ул.Ленина,87"б", Евсюкова Мария Михайловна, тел.8(38537)22941, altaimordva@rambler.ru</t>
  </si>
  <si>
    <t>Оздоровительная программа "Здоровая личность"</t>
  </si>
  <si>
    <t>Комплексно-целевая  программа "Каникулы"</t>
  </si>
  <si>
    <t>Спортивно-здоровительная программа "Спорт любить – здоровым и сильным быть"</t>
  </si>
  <si>
    <t>Программа "Каникулы", подпрограмма "Солнечный город"</t>
  </si>
  <si>
    <t>Программа "ЛЕТО-2018"</t>
  </si>
  <si>
    <t>Программа "Радуга чудес""</t>
  </si>
  <si>
    <t>Творческая программа "Берёзка"</t>
  </si>
  <si>
    <t xml:space="preserve"> Творческая программа "Страна детства"</t>
  </si>
  <si>
    <t>Договор с МОУ ЦРБ "Краснощёковская"</t>
  </si>
  <si>
    <t>ФАП КГБУЗ "Мамонтовская ЦРБ"</t>
  </si>
  <si>
    <t>СВА КГБУЗ "Мамонтовская ЦРБ"</t>
  </si>
  <si>
    <t>Программа "Дружба"</t>
  </si>
  <si>
    <t>Ремзаводская поликлиника Павловской "ЦРБ"</t>
  </si>
  <si>
    <t>Программа "Лето- Спорт. Здоровье. Жизнь!"</t>
  </si>
  <si>
    <t>Программа воспитательной работы "Непоседы"</t>
  </si>
  <si>
    <t>Программа "Город добрых волшебников"</t>
  </si>
  <si>
    <t>Воспиательная программа "Лето -2018"</t>
  </si>
  <si>
    <t>Воспитательная программа "Улыбка"</t>
  </si>
  <si>
    <t>Программа "Хорошее настроение"</t>
  </si>
  <si>
    <t>Программа "В здоровом теле – здоровый дух"</t>
  </si>
  <si>
    <t>Программа "Островок здоровья"</t>
  </si>
  <si>
    <t>Программа "Лето открытий"</t>
  </si>
  <si>
    <t>Творческая программа "Светлячки"</t>
  </si>
  <si>
    <t>Программа летнего лагеря "Улыбка"</t>
  </si>
  <si>
    <t xml:space="preserve">Оздоровительная программа
"Детство"
</t>
  </si>
  <si>
    <t xml:space="preserve">Оздоровительная программа
"Дружба"
</t>
  </si>
  <si>
    <t xml:space="preserve">Оздоровительная программа
"Планета здоровья"
</t>
  </si>
  <si>
    <t xml:space="preserve">Оздоровительная программа
"Улыбка"
</t>
  </si>
  <si>
    <t xml:space="preserve">Оздоровительная программа
"Веселый город"
</t>
  </si>
  <si>
    <t xml:space="preserve">Оздоровительная программа
"Солнышко"
</t>
  </si>
  <si>
    <t xml:space="preserve">Оздоровительная программа
"Каникулы"
</t>
  </si>
  <si>
    <t xml:space="preserve">Оздоровительная программа
"Светлый мир детства"
</t>
  </si>
  <si>
    <t xml:space="preserve">Оздоровительная программа
"Непоседы"
</t>
  </si>
  <si>
    <t>Договор с КГБУЗ "Тальменская ЦРБ"</t>
  </si>
  <si>
    <t>Договор с КГУЗ "Тальменская ЦРБ"</t>
  </si>
  <si>
    <t xml:space="preserve">Программа "Город мастеров" </t>
  </si>
  <si>
    <t xml:space="preserve">Программа "Разговор о правильном питании".
Программа "Здоровье" в программе развития школы
</t>
  </si>
  <si>
    <t>Программа "Обитаемый остров"</t>
  </si>
  <si>
    <t>Программа "Зелёный мир"</t>
  </si>
  <si>
    <t>Муниципальное бюджетное образовательное учреждение Лицей "Сигма"</t>
  </si>
  <si>
    <t>Программа  "В кругу друзей"</t>
  </si>
  <si>
    <t>Образовательная  программа "Радуга успеха"</t>
  </si>
  <si>
    <t>Программа "Будь здоров!"</t>
  </si>
  <si>
    <t>Воспитательно-образовательная программа "Здоровье и отдых"</t>
  </si>
  <si>
    <t>Воспитательно-образовательная программа "Островитяне"</t>
  </si>
  <si>
    <t>Воспитательно-образовательная программа "Экологическая карусель"</t>
  </si>
  <si>
    <t>Воспитательно-образовательная программа "Планета детства"</t>
  </si>
  <si>
    <t xml:space="preserve">Воспитательно-образовательная программа
"Солнечная страна"
</t>
  </si>
  <si>
    <t xml:space="preserve">Воспитательно-образовательная программа 
"Солнышко"
</t>
  </si>
  <si>
    <t xml:space="preserve">Воспитательно-образовательная программа 
"Алые паруса"
</t>
  </si>
  <si>
    <t xml:space="preserve">Воспитательно-образовательная программа 
"Радуга талантов"
</t>
  </si>
  <si>
    <t>Воспитательно-образовательная программа "Весёлая семейка"</t>
  </si>
  <si>
    <t>Воспитательно-образовательная программа "Солнечный город"</t>
  </si>
  <si>
    <t>Воспитательно-образовательная программа "Новое поколение"</t>
  </si>
  <si>
    <t xml:space="preserve">Оздоровительно- образовательная программа  "Солнечные лучики" </t>
  </si>
  <si>
    <t>658535  Ребрихинский район С. Паново, ул Кузбасс, 1 rebsh011@rambler.ru Кузьмин Сергей Александрович</t>
  </si>
  <si>
    <t>658543,, Ребрихинский район, с.Усть-Мосиха, ул.Центральная, 2 8(3858)28196rebsh018@rambler.ru</t>
  </si>
  <si>
    <t xml:space="preserve">658821, Россия, , г. Славгород,  ул. Р. Люксембург, 2а п/о
Факт. адрес: 658821, Россия, , г. Славгород,  ул. Р. Люксембург, 2а п/о
тел: 8 (38568) 5-46-07  Адрес эл. поч-ты: 
shko1a21@mail.ru  
Адрес сайта:  http://scola21.ucoz.ru
</t>
  </si>
  <si>
    <t>658552 Мамонтовский район, с.Ермачиха, ул.Мира,15 858328936 http://ermachiha.ucoz.ru Email:sh-ermach@mail.ru 658551 Мамонтовский район, с.Корчино, ул.Школьная,45 8(38583)29316http://corchinosk.ucoz.ru/ Email:corchino@mail.ru ЕсенковаЕлена Анатольевна</t>
  </si>
  <si>
    <t xml:space="preserve">658554 Мамонтовский район, п.Первомайский, ул.Целинная,11 26385 http://pervomaysk2011.ucoz.ru/ Email:pervomaiskay_sosh@mail.ru Толстых Елена Анатольевна
</t>
  </si>
  <si>
    <t>658961  Михайловский район с.Михайловское ул.Крупской,37  ГартманМаксим Эйвалтович 83857023570 mihzsh@bk.ruhttp://mihzsh.org.ru/</t>
  </si>
  <si>
    <t xml:space="preserve">Программа "Солнышко". </t>
  </si>
  <si>
    <t>Комитет по образованию Администрации Немецкого национального района Алтайского края</t>
  </si>
  <si>
    <t>658870 ННР, с.Гальбштадт, ул.Восточная,10. ДиректорОсипова Наталья Фёдоровна, тел.8(38539)22316, halb.school@mail.ru, сайт http://oo574.edu22.info</t>
  </si>
  <si>
    <t>Программа "Изучаем немецкий язык"</t>
  </si>
  <si>
    <t>Договор с  КГБУЗ "ЦРБ ННР"</t>
  </si>
  <si>
    <t>658876ННР,с.Подсосново, ул.Карла-Маркса,93. ДиректорМиленкоЕлена Сергеевна, тел.8(38539)20316, эл.почта: gev_podsch@mail.ru,  сайт: http://podsch.ucoz.ru Фактический: 658874ННР, с.Редкая Дубрава, ул.Октябрьская,56А. Руководительфилиала ТерещенкоАндрей Александрович, тел. 8(38539)26816, эл. почта:db_school@mail.ru</t>
  </si>
  <si>
    <t>Программа "Здоровье – это здорово!"</t>
  </si>
  <si>
    <t>Программа  "Улыбка"</t>
  </si>
  <si>
    <t xml:space="preserve">Воспитательная программа "Разноцветная поляна"
</t>
  </si>
  <si>
    <t>Программа "Капельки солнца"</t>
  </si>
  <si>
    <t>659019,Павловский район, с.Рогозиха, ул.Советская,2 8(385)8143316 Синев Е.А. rogozicha@rambler.ru  rogozicha.ucoz.ru</t>
  </si>
  <si>
    <t>659000, Павловский район, с.Павловск ул.Свирина,10 83858126041, brodki1@yandex.ruhttp://brodki.ucoz.ru/</t>
  </si>
  <si>
    <t>Досуговая программа "Солнышко"</t>
  </si>
  <si>
    <t>Программа "Пришкольный городок"</t>
  </si>
  <si>
    <t>Программа "Лето, здравствуй"</t>
  </si>
  <si>
    <t>Программа "За 18 дней вокруг света"</t>
  </si>
  <si>
    <t>Программа "Солнечные зайчики"</t>
  </si>
  <si>
    <t>Программа "Летний лагерь -территория здоровья"</t>
  </si>
  <si>
    <t>Программа "Мой край – для меня это Родина"</t>
  </si>
  <si>
    <t>Программа "Здоровье"</t>
  </si>
  <si>
    <t>Программа "Большое космическое путешествие"</t>
  </si>
  <si>
    <t>658044, Первомайский район, с.Бобровка,  ул.Ленина,16а 83853298390 Костюченко Валентина Оттовна</t>
  </si>
  <si>
    <t>658044, Первомайский район, п.Нижняя Петровка, ул.Школьная,7</t>
  </si>
  <si>
    <t>658044, Первомайский район, с.Жилинское, ул.Ленина,23</t>
  </si>
  <si>
    <t>658044, Первомайский район, с.Боровиха, ул.Рабочая,10, 83853275284, bostat2012@mail.ru</t>
  </si>
  <si>
    <t>658042, Первомайский район, п.Ильича, ул.Калинина,1. ВелигорскаяКристина Владимировна.   8(38532)94010. chereshkola@yandex.ru.  http://mou-cherem-oosh.ucoz.ru/</t>
  </si>
  <si>
    <t xml:space="preserve">658044, Первомайский район, с.Акулово, ул.Озёрная, д.30, 83853294716
</t>
  </si>
  <si>
    <t xml:space="preserve">659665 Петропавловский район, с.Антоньевка, ул.Школьная,24 </t>
  </si>
  <si>
    <t>Программа "Капитоша"</t>
  </si>
  <si>
    <t>Программа "Остров путешествий"</t>
  </si>
  <si>
    <t>Пограмма "Мадагаскар"</t>
  </si>
  <si>
    <t>Программа "Кладовая игр"</t>
  </si>
  <si>
    <t>Комитет по образованию Ребрихинского района</t>
  </si>
  <si>
    <t>Программа "Здравствуйте, каникулы"</t>
  </si>
  <si>
    <t>Договор с ФАП КГБУЗ "Ребрихинская ЦРБ"</t>
  </si>
  <si>
    <t>Программа "Лестница успеха"</t>
  </si>
  <si>
    <t>Программа "Солнечный городок"</t>
  </si>
  <si>
    <t>Программа "РДШ"</t>
  </si>
  <si>
    <t>Программа "Будь здоров"</t>
  </si>
  <si>
    <t>Программа "Лидер"</t>
  </si>
  <si>
    <t>Программа "Работа волонтерского отряда"</t>
  </si>
  <si>
    <t>Программа "Каникулы","Хуторяне"</t>
  </si>
  <si>
    <t>Программа "Каникулы","Город мастеров"</t>
  </si>
  <si>
    <t>Программа  "Юные экологи"</t>
  </si>
  <si>
    <t>Программа "Путешествие по планете"</t>
  </si>
  <si>
    <t>Программа "Каникулы", "Планете детства"</t>
  </si>
  <si>
    <t>Программа  " Улыбка"</t>
  </si>
  <si>
    <t>Программа  "Здоровичок"</t>
  </si>
  <si>
    <t>Программа "Зеленая планета"</t>
  </si>
  <si>
    <t>Программа "Летний лагерь территория здоровья"</t>
  </si>
  <si>
    <t>Программа "ДоМиСолька",  "Фантазеры"</t>
  </si>
  <si>
    <t>Программа "Шахматное государство"</t>
  </si>
  <si>
    <t xml:space="preserve">Программа  "Планета добрых дел" </t>
  </si>
  <si>
    <t>Вспитательная программа "Кладовая игр"</t>
  </si>
  <si>
    <t xml:space="preserve">Воспитательная программа "Планета детства" </t>
  </si>
  <si>
    <t>Воспитательная программа "Лагерь солнечный"</t>
  </si>
  <si>
    <t>Воспитательная программа "Каникулы- ура"</t>
  </si>
  <si>
    <t>Воспитательная программа "Город звёзд"</t>
  </si>
  <si>
    <t>Воспитательная программа"Летний отдых"</t>
  </si>
  <si>
    <t>Воспитательная программа  "Доброград"</t>
  </si>
  <si>
    <t>Воспитательная программа "Родничок"</t>
  </si>
  <si>
    <t>Программа "Передай добро по кругу"</t>
  </si>
  <si>
    <t>Воспитательная программа  "Островок"</t>
  </si>
  <si>
    <t xml:space="preserve">Программа  "Планета отдыха" </t>
  </si>
  <si>
    <t>Воспитательная программа "Лесовичок"</t>
  </si>
  <si>
    <t>Программа "Солнечный"</t>
  </si>
  <si>
    <t>Комитет по образованию Третьяковского района</t>
  </si>
  <si>
    <t>659610,  Смоленский район п.Кировский, ул.Центральная, 1.</t>
  </si>
  <si>
    <t>659554, Советский район, с.Шульгин Лог, ул.Школьная,35 сайт:http://www.mouksos.narod.ru/</t>
  </si>
  <si>
    <t>659649Советский район, с.Никольское, ул.Победы,10</t>
  </si>
  <si>
    <t>Программа "Каникула"</t>
  </si>
  <si>
    <t>Программа "Робинзоны"</t>
  </si>
  <si>
    <t>Творческая программа "Сказочный ветер"</t>
  </si>
  <si>
    <t xml:space="preserve">Воспитательная программа "Интер-Сити"  </t>
  </si>
  <si>
    <t>Досуговая программа "Дари добро"</t>
  </si>
  <si>
    <t>Культурно - просветительская программа "Воспитание культуры личности"</t>
  </si>
  <si>
    <t>Программа "Истоки"</t>
  </si>
  <si>
    <t>Программа "Радужная смена"</t>
  </si>
  <si>
    <t>Общеразвивающая оздоровительная программа "Радуга"</t>
  </si>
  <si>
    <t>Программа "Всё, что тебя касается", "Азбука права"</t>
  </si>
  <si>
    <t>Ощеразвивающая оздоровительная программа "Солнышко"</t>
  </si>
  <si>
    <t>Программа "Мозаика лета"</t>
  </si>
  <si>
    <t>Программа "Игра - дело серьезное"</t>
  </si>
  <si>
    <t>Досуговая программа "Все , что тебя касается", "Разговор о правильном питании"</t>
  </si>
  <si>
    <t>Программа "Тройной драйв"</t>
  </si>
  <si>
    <t>Досуговая программа "Воспитание гражданина"</t>
  </si>
  <si>
    <t>Досуговая программа "Азбука права", "Разговор о правильном питании"</t>
  </si>
  <si>
    <t xml:space="preserve">Программа  "Каникулы в Талантии" </t>
  </si>
  <si>
    <t>Воспитательная программа "Лето"</t>
  </si>
  <si>
    <t>Программа "Территория здоровья"</t>
  </si>
  <si>
    <t>Программа "Бригантина"</t>
  </si>
  <si>
    <t>Программа  "Дружба"</t>
  </si>
  <si>
    <t>Воспитательно-творческая программа "Путь к своему Я</t>
  </si>
  <si>
    <t>Воспитательно-творческая программа "Каникулы"</t>
  </si>
  <si>
    <t>Воспитательно-творческая программа "Люби и знай свой родной Алтай"</t>
  </si>
  <si>
    <t>Воспитательно-творческая программа "Путь к успеху"</t>
  </si>
  <si>
    <t>Комплексная воспитательная программа "Солнечный город"</t>
  </si>
  <si>
    <t>Воспитательно-творческая программа "Вместе к успеху"</t>
  </si>
  <si>
    <t>Воспитательно-творческая программа "Школа успеха"</t>
  </si>
  <si>
    <t>Воспитательно-творческая программа "Здоровячок"</t>
  </si>
  <si>
    <t>Воспитательно-творческая программа   "Летняя школа ЦДТ"</t>
  </si>
  <si>
    <t>Медкабинет, договор с ЦРБ</t>
  </si>
  <si>
    <t xml:space="preserve">658582 Тюменцевский района, пос.Королевский, пер.Центральный,18 ПолухинАндрей Николаевич, тел.83858829563, http: http://korolevkashkola.ucoz.ru;  эл.почта: ya.polukhin2013@yandex.ru   </t>
  </si>
  <si>
    <t xml:space="preserve"> Усть-Калманский район  с.Чарышское ул.Центральная, 12а uk_char@mail.ru, http://schar.3dn.ru/</t>
  </si>
  <si>
    <t xml:space="preserve">Медпункт </t>
  </si>
  <si>
    <t>Программа "Здоровьесбережение"</t>
  </si>
  <si>
    <t>Программа "Звездопад"</t>
  </si>
  <si>
    <t>Программа  "Ромашка"</t>
  </si>
  <si>
    <t>Программа  "Город здоровья"</t>
  </si>
  <si>
    <t>Программа  "Школа знаний, вежливости и добра"</t>
  </si>
  <si>
    <t>Программа  "Алтай - моя Родина"</t>
  </si>
  <si>
    <t xml:space="preserve">Воспитательная программа  "Семицветик" </t>
  </si>
  <si>
    <t>659582 Усть-Пристанский район, с.Нижняя Гусиха,  ул.Береговая,12 83855429314 ngupr@yandex.ru nigniygusihaedu22.info</t>
  </si>
  <si>
    <t>659592Усть-Пристанский район, с.Красноярка, ул.50 лет Октября,4,  Петрова Ирина Алексеевна, 8(38554)25319, kyrupr@yandex.ru</t>
  </si>
  <si>
    <t>659584Усть-Пристанский район, с.Вяткино, ул.Школьная, 1 тел.83855426316, vytupr@yandex.ru  http://oo414.edu22.info</t>
  </si>
  <si>
    <t>659583Усть-Пристанский район, с.Брусенцево, ул.Ленина,85 ВоротынцевЮрий Анатольевич, тел.83855428542,  brupr@yandex.ru, http://brusentsevskaya.edu22.info</t>
  </si>
  <si>
    <t>659583Усть-Пристанский район, с.Нижнеозерное, пер.Пионерский,20,  Шестопалова Г.И.</t>
  </si>
  <si>
    <t>659596 Усть-Пристанский район, с.Краснодарское ул. Комсомольская 9, с.Коробейниково ул.Комсомольская,39, Шевченко Т.Г 23-3-49 kdrupr @yandex . Ru</t>
  </si>
  <si>
    <t xml:space="preserve">659580Усть-Пристанский район, с.Усть-Чарышская Пристань, ул.Партизанская,4, 8(38554)22597, ddt554@yandex.ru, http://ddtupr.edu22.info/  </t>
  </si>
  <si>
    <t>Досуговая программа "Сколько у солнышка ярких лучей, столько у нас весёлых затей"</t>
  </si>
  <si>
    <t>Договор с КГБУЗ "Хабарская ЦРБ"</t>
  </si>
  <si>
    <t>Досуговая  программа "Научи своё сердце добру"</t>
  </si>
  <si>
    <t>Досуговая  программа "Весёлые ребята"</t>
  </si>
  <si>
    <t>Досуговая  программа "Радуга"</t>
  </si>
  <si>
    <t>Досуговая программа  "Отдыхай-ка"</t>
  </si>
  <si>
    <t>Досуговая  программа  "Дружба"</t>
  </si>
  <si>
    <t>Досуговая  программа  "Непоседы"</t>
  </si>
  <si>
    <t>Программа "Радужный калейдоскоп"</t>
  </si>
  <si>
    <t>Программа "Мир, в котором я живу"</t>
  </si>
  <si>
    <t>Программа "Остров сокровищ"</t>
  </si>
  <si>
    <t>Программа  "Я и моя планета"</t>
  </si>
  <si>
    <t>Договор с КГБУЗ "Шелаболихинская ЦРБ"</t>
  </si>
  <si>
    <t xml:space="preserve">659060 Шелаболихинский район, с.Новообинцево, ул.Садовая,40а,  Буянова Г.В., 83855827316, nvobinc@mail.ru, http://nvobinc.narod.ru/index
</t>
  </si>
  <si>
    <t>Администрация города Алейска</t>
  </si>
  <si>
    <t>658130, г. Алейск, ул.Партизанская,92. т.83855388179</t>
  </si>
  <si>
    <t>658130 г. Алейск, ул.Школьная,23. Skool 3aleysk@mail.ru</t>
  </si>
  <si>
    <t xml:space="preserve">658130, г. Алейск, ул.Гвардейская,10. </t>
  </si>
  <si>
    <t>658130 г.Алейск, ул.Давыдова,185.</t>
  </si>
  <si>
    <t>658130 г. лейск, ул.Первомайская,2.</t>
  </si>
  <si>
    <t>658130 г.Алейск, ул.Западная,8</t>
  </si>
  <si>
    <t>658130 г.Алейск, ул.Сердюка,99    т.22127</t>
  </si>
  <si>
    <t xml:space="preserve">658130 г.Алейск, ул.Первомайская,74. </t>
  </si>
  <si>
    <t xml:space="preserve">Программа  "Здоровое поколение" </t>
  </si>
  <si>
    <t>Программа "Если хочешь быть здоров", "Город мастеров", "Я - гражданин"</t>
  </si>
  <si>
    <t>Программа "Если хочешь быть здоров"</t>
  </si>
  <si>
    <t>Образовательная программа "Я-барнаулец"</t>
  </si>
  <si>
    <t>Программа  "Солнечные дни на третьей планете"</t>
  </si>
  <si>
    <t>Программа "Весёлая страна детства"</t>
  </si>
  <si>
    <t>Программа "Острова  МАЛЬДЕВЫ"</t>
  </si>
  <si>
    <t>Программа "Семь цветов радуги"</t>
  </si>
  <si>
    <t>656049, г.Барнаул, ул.Папанинцев,115</t>
  </si>
  <si>
    <t>656907, г.Барнаул, п.Черницк, ул.Школьная,18  677805</t>
  </si>
  <si>
    <t>656907Барнаул, Борзовая Заимка Радужная 91</t>
  </si>
  <si>
    <t>656901  г. Барнаул, п.Бельмесево, ул.Отечественная,22</t>
  </si>
  <si>
    <t>656904 г.Барнаул, с.Лебяжье,  ул.Школьная,65</t>
  </si>
  <si>
    <t>656906, г. Барнаул, ул.Чайковского,8</t>
  </si>
  <si>
    <t>656008,  г.Барнаул ул.Пролетарская,224</t>
  </si>
  <si>
    <t>656021, г. Барнаул, ул.Кутузова,18</t>
  </si>
  <si>
    <t>656049,г. Барнаул, пер.Ядринцева,76</t>
  </si>
  <si>
    <t>656008,  г. Барнаул, ул.Анатолия,193</t>
  </si>
  <si>
    <t>656909,  г. Барнаул, п.Затон,  ул.Матросская,94</t>
  </si>
  <si>
    <t>656906, г. Барнаул,  ул.Чайковского,1;  ab_gimnazia5@mail.ru</t>
  </si>
  <si>
    <t>656003 г. Барнаул ул.Аванесова, 44</t>
  </si>
  <si>
    <t>656056, г.Барнаул, ул.Короленко,13</t>
  </si>
  <si>
    <t xml:space="preserve">656037, г.Барнаул,  ул.Северо-Западная,37   </t>
  </si>
  <si>
    <t>656011, г. Барнаул  ул.Червонная,9</t>
  </si>
  <si>
    <t>656016 ГгБарнаул ул.Советской Армии,54а т.561144</t>
  </si>
  <si>
    <t>656015, г. Барнаул, пр-т Красноармейский,94</t>
  </si>
  <si>
    <t>656052, г. Барнаул,  пр.Коммунаров,100    563669</t>
  </si>
  <si>
    <t>656015, г. Барнаул, Красноармейский, 110</t>
  </si>
  <si>
    <t>656050, г. Барнаул  ул.А.Петрова,130  401735</t>
  </si>
  <si>
    <t>656052 г. Барнаул, ул.Петрова, 112</t>
  </si>
  <si>
    <t>656016, г. Барнаул, ул.Фурманова, 4, тел. 319935, факс 319935, shk10@rambler.ru</t>
  </si>
  <si>
    <t>656037, г.Барнаул, проспектЛенина, 152, cdtokt@mail.ru  ул.Горно-Алтайская,7</t>
  </si>
  <si>
    <t>656000, Барнаул, Смольная,6</t>
  </si>
  <si>
    <t xml:space="preserve">656023, г.Барнаул, проспектКосмонавтов,23,  school 53 @ list. ru, </t>
  </si>
  <si>
    <t>656037, г.Барнаул, ул.Горно-Алтайская,7 oksch71@mail.ru, school49-barnaul.narod.ru</t>
  </si>
  <si>
    <t>656038, г.Барнаул, ул.Союза Республик,36</t>
  </si>
  <si>
    <t>Договор с КГБУЗ</t>
  </si>
  <si>
    <t>Договор КГБУЗ "Детская городская поликлиника № 9"</t>
  </si>
  <si>
    <t xml:space="preserve">656000, г.Барнаул, ул.Взлетная,28  ул.А.Петрова,233а тел.433040, 284302 info@dhtd.ru(на базе МБОУ "Лицей №121")
</t>
  </si>
  <si>
    <t xml:space="preserve">656000, г.Барнаул, ул.50 лет СССР,10А  424654
Факс 3852 470237
dycind@yandex.r
</t>
  </si>
  <si>
    <r>
      <t>656067, г.Барнаул,</t>
    </r>
    <r>
      <rPr>
        <sz val="6"/>
        <color indexed="8"/>
        <rFont val="Times New Roman"/>
        <family val="1"/>
        <charset val="204"/>
      </rPr>
      <t xml:space="preserve"> Взлётная, 28 факс (3852426395</t>
    </r>
  </si>
  <si>
    <t>656065, г.Барнаул,  ул.Солнечная Поляна, 51 факс3852524653</t>
  </si>
  <si>
    <t>656922, г.Барнаул,  ул.Благовещенская,11 факс (3852)313931</t>
  </si>
  <si>
    <t>656065, г.Барнаул,  Энтузиастов, 26 тел(3852)484872</t>
  </si>
  <si>
    <t>656057, г.Барнаул,  Панфиловцев, 8 тел (3852)423409</t>
  </si>
  <si>
    <t>656066, г.Барнаул,  Павловский тракт, 112а тел (3852)467583</t>
  </si>
  <si>
    <t>656057, г.Барнаул,  Павловский тракт, 68 факс (3852468528</t>
  </si>
  <si>
    <t>656057, г.Барнаул,  50лет СССР, 10 sch98petr@mail.ru</t>
  </si>
  <si>
    <t>656057, г.Барнаул,  50летСССР, 10</t>
  </si>
  <si>
    <r>
      <t xml:space="preserve">656057, </t>
    </r>
    <r>
      <rPr>
        <sz val="6"/>
        <color indexed="8"/>
        <rFont val="Times New Roman"/>
        <family val="1"/>
        <charset val="204"/>
      </rPr>
      <t xml:space="preserve">г.Барнаул, Панфиловцев, 13 </t>
    </r>
  </si>
  <si>
    <t>656022 г.Барнаул, ул.Новороссийская,87</t>
  </si>
  <si>
    <t>656000, Барнаул, ул.Балтийская,6</t>
  </si>
  <si>
    <t>656000, Барнаул, п.Новомихайловка,  Центральная,25</t>
  </si>
  <si>
    <t>656000, г.Барнаул, Лесной,14а</t>
  </si>
  <si>
    <t>656902, г.Барнаул, Ракитная,2</t>
  </si>
  <si>
    <t>Администрация города Белокуриха</t>
  </si>
  <si>
    <t>659900, г. Белокуриха, ул.Ак.Мясникова,25, тел., факс 8(38577)22051, 
smn171@yandex.ru 
http://scool2.ucoz.ru/
Рыбалко Ольга Витальевна</t>
  </si>
  <si>
    <t>Программа  "Синегория- территория здоровья"</t>
  </si>
  <si>
    <t>Программа "Восемнадцать ступенек до сказки"</t>
  </si>
  <si>
    <t>Программа "Солнечная Республика"</t>
  </si>
  <si>
    <t>Программа  "Юнландия"</t>
  </si>
  <si>
    <t>Договор с КГБУЗ "ЦГБ, г.Заринск"</t>
  </si>
  <si>
    <t>Программа "Остров детства"</t>
  </si>
  <si>
    <t>Программа " Радуга"</t>
  </si>
  <si>
    <t>Программа  "Планета добра"</t>
  </si>
  <si>
    <t xml:space="preserve">659106 г.Заринск, ул.Советская,39 эл.адрес:cor39son @rambler.ru http://school4zar.edu22.info
</t>
  </si>
  <si>
    <t xml:space="preserve">659100 г.Заринск, ул.40летПобеды,4/2 эл.адрес:schpyhnz@mail.ru  http://school15-zar.edu22.info/
</t>
  </si>
  <si>
    <t xml:space="preserve">659100г.Заринск, пр.Строителей,26/1 эл. адрес:  brigantina.07@mail.ru http://liceybrigantina.ucoz.ru/
</t>
  </si>
  <si>
    <t xml:space="preserve">659100г.Заринск, пр.Строителей,26/1 эл.адрес:centrzar.7@mail.ru http://zarinskcdt.ucoz.ru
</t>
  </si>
  <si>
    <t xml:space="preserve">658080г.Новоалтайск, ул.Прудская,8 8(38532)22653 metod.kab.19@mail.ru http://www.alted.ru/oo356
</t>
  </si>
  <si>
    <t xml:space="preserve">658080г.Новоалтайск, ул.Анатолия,13 8(38532)42845 school-30@mail.ru http://school-30.my1.ru
</t>
  </si>
  <si>
    <t>Программа  "Здоровье детей общее дело"</t>
  </si>
  <si>
    <t>Спортивная программа  "Здоровячок"</t>
  </si>
  <si>
    <t>Программа "Радуга чудес"</t>
  </si>
  <si>
    <t>658218,г.Рубцовск, ул.Светлова,90, тел.92305, факс92305,эл.почта-sch1@nm.ru</t>
  </si>
  <si>
    <t>Комитет администрации г.Славгорода Алтайского края по образованию</t>
  </si>
  <si>
    <t>На територии поселка</t>
  </si>
  <si>
    <t>Договор с  ФАП</t>
  </si>
  <si>
    <t xml:space="preserve">Договор с ФАП  </t>
  </si>
  <si>
    <t xml:space="preserve">658823, г.Славгород, с.Славгородское, ул.К.Маркса, д.285 тел:(38568)71637 slavsosh@mail.ru   
</t>
  </si>
  <si>
    <t xml:space="preserve"> Программа "Мир начинается с тебя",  "Теремок"</t>
  </si>
  <si>
    <t xml:space="preserve"> Программа "Мир начинается с тебя"</t>
  </si>
  <si>
    <t>Администрация города Яровое</t>
  </si>
  <si>
    <t>Материальено- техническая база образовательного учреждения</t>
  </si>
  <si>
    <t>Медпункт ОУ</t>
  </si>
  <si>
    <t>Комплексная воспитательная программа  "Я и Другие"</t>
  </si>
  <si>
    <t>Комитет Администрации Залесовского района по образованию</t>
  </si>
  <si>
    <t>Программа  "Улыбка лета"</t>
  </si>
  <si>
    <t>Программа  "МЫ-вместе"</t>
  </si>
  <si>
    <t>Медаптечка</t>
  </si>
  <si>
    <t>658024 ,Тальменский район,с.Шишкино, ул.Советская,9  тел.91336922 0</t>
  </si>
  <si>
    <t>Муниципальные детские оздоровительные лагеря с дневным пребыванием детей</t>
  </si>
  <si>
    <t>659540, Советский район, с.Советское, ул.Ленина,32 т.83859822159</t>
  </si>
  <si>
    <t>658278, Угловский район, с.Павловка, ул.Молодёжная 95</t>
  </si>
  <si>
    <t xml:space="preserve">659595Усть-Пристанский район, с.Коробейниково, ул.Комсомольская, 9, Шевченко Татьяна Геннадьевна, тел/факс: (38554) 23349,  korobupr@yandex.ru,  korobsoch.edu22.info </t>
  </si>
  <si>
    <t>59086, Топчихинский район,п.Кировский ул.Кирова,45, тел.8(38552)29436,e-meil: kiro-tpc@yandex.ru, Директор школы:Морозов Юрий Александрович</t>
  </si>
  <si>
    <t xml:space="preserve">659075 Топчихинский район,с.Парфеново, ул.Школьная 18/1 Тел: 8(38552) 2-73-16, e-meil: parf-tpc@yandex.ru http://parf-tpc.edu22.info. Директор школы: Шиповалова Галина Александровна
</t>
  </si>
  <si>
    <t xml:space="preserve">658080г.Новоалтайск, ул.Майская,125 тел.8(38532)48087 school_3_n@mail.ru http://school3nvl.do.am/ 
</t>
  </si>
  <si>
    <t>658080г.Новоалтайск, ул.Ударника,27а lycee8@mail.ru http://www.lycee8.ru</t>
  </si>
  <si>
    <t xml:space="preserve">658041г.Новоалтайск, ул.Белоярская,164 тел.8(38532)38352 stepanat11@mail.ru http://www.novoalt12.ru/
</t>
  </si>
  <si>
    <t>658080г.Новоалтайск, пер.Профсоюзный,55 тел.83853247075</t>
  </si>
  <si>
    <t>658087г.Новоалтайск, ул.Коммунистическая,4 тел.83853547362</t>
  </si>
  <si>
    <t xml:space="preserve">658080г.Новоалтайск,  ул.Деповская,14 8(38532)42376 novoal_sh166@mail.ru http://www.166gimnazija.ucoz.com
</t>
  </si>
  <si>
    <t xml:space="preserve">Муниципальное образование город Рубцовск Алтайского края в лице Администрации города Рубцовска Алтайского края </t>
  </si>
  <si>
    <t>658841г.Славгород, с.Знаменка, ул.Восточная,4 тел: 8(38568)74316  znam-s@yandex.ru</t>
  </si>
  <si>
    <t xml:space="preserve">658839г.Яровое, квартал "А", дом21, эл.почта as14@mail.ru  сайт http://altschool14.ucoz.ru/
</t>
  </si>
  <si>
    <t xml:space="preserve">658841г.Славгород, с.Покровка, ул.Школьная,5  тел.3856877232, Pоkroka.1976@mail.ru  
</t>
  </si>
  <si>
    <t>Администрация ЗАТО Сибирский</t>
  </si>
  <si>
    <t xml:space="preserve">659103,г.Заринск, ул.Центральная,26 School_1_Zarinsk@mail.ru сайт:http://school1zarinsk1.narod.ru/ 
</t>
  </si>
  <si>
    <t xml:space="preserve">659000,г.Заринск, ул.XXVПартсъезда,36/2 эл. адрес: mousosh_2@list.ru, сайт: http://school2-zar.ru/
</t>
  </si>
  <si>
    <t xml:space="preserve">659100,г.Заринск,  ул.Союза Республик,14/2 эл.адрес:zarinsk-shkola3@mail.ru http://zarinsk-shkola3.edu22.info/
</t>
  </si>
  <si>
    <t xml:space="preserve">659100г. Заринск, ул.Таратынова,13/1 эл.адрес:shkolsem@yandex.ru, http://shkolsem.narod.ru/
</t>
  </si>
  <si>
    <t xml:space="preserve">659900г.Белокуриха, ул.Соболева,24, тел., факс8(38577)22890 Cev.belokuriha@mail.ru cevbelokurixa.ucoz.ru
</t>
  </si>
  <si>
    <t xml:space="preserve">659900г.Белокуриха, ул.Ленина,24, тел.факс8(38577)22890 </t>
  </si>
  <si>
    <t xml:space="preserve">659050Шелаболихинский район, с.Шелаболиха, ул.Ленина,27,  ШилинаС.В., 83855822159, shkola107@mail.ru,www.shkolaperway.ucoz.ru   </t>
  </si>
  <si>
    <t>Комитет по образованию Администрации Шипуновского района</t>
  </si>
  <si>
    <t>658180, Чарышский район, с.Чарышское, ул.Пастухова,1</t>
  </si>
  <si>
    <t>658180 Чарышский район, с.Красный партизан, ул.Парковая,15</t>
  </si>
  <si>
    <t>Комитет по образованию Администрации Хабарского  района</t>
  </si>
  <si>
    <t xml:space="preserve">658790 Хабарский район с.Мартовка ул.Ленина,66 БричкинКонстантин Николаевич, 8(38569)23423
</t>
  </si>
  <si>
    <t>Комитет по образованию Администрации Усть-Калманского района</t>
  </si>
  <si>
    <t>659580 Усть-Пристанский район, с.Усть-Пристань, ул.1 Мая,31.</t>
  </si>
  <si>
    <t>659583Усть-Пристанский район, с.Елбанка, ул.Новая,46; ЧужиковаНаталья Ивановна 8(38554)27503 elbupr@yandex.ru;htt://elbanka.edu22.info/</t>
  </si>
  <si>
    <t>659586Усть-Пристанский район, с.Клепиково,  ул.Алтайская, 31 (838554)27136 klepupr@yandex.ru http://klepik.edu22.info/  с.Усть-Чарышская Пристань, ул.1 Мая,31,  8(38554)22207, uprupr@yandex.ru</t>
  </si>
  <si>
    <t>659598 Усть-Пристанский район, с.Троицкое, ул.Ленина,56; тел.83855428375, trupr@yandex.ru; с.Усть-Чарышская Пристань, ул.1Мая,31, тел.8(38554)22207, uprupr@yandex.ru klepupr@yandex.ru http://klepik.edu22.info/</t>
  </si>
  <si>
    <t xml:space="preserve">658270, Угловский район, с.Угловское, ул.Чапаева 153 8(38579)22159,  </t>
  </si>
  <si>
    <t xml:space="preserve">659075,Топчихинский район, п.Ключи, ул.Школьная,4;   Бригаденко Алевтина Ибрагимовна, тел:8(38552)24316, klch-tpc@ yandex.ru; ул.Центральная, 50, тел. 8(38552)25332, e-meil: chis-tpc@yandex.ru  сайт: http://oo49.edu22.info Директор школыТаньжина Светлана Анатольевна
</t>
  </si>
  <si>
    <t xml:space="preserve">658001, Тальменский район, с.Новоперуново, ул.Комсомольская 6, ул.Комсомольская 6. тел.83859135355, oo867@ rambler.ru, http://oo867.edu22.info
</t>
  </si>
  <si>
    <t>Муниципальное бюджетное общеобразовательное учреждение Солтонская средняя общеобразовательная школа"</t>
  </si>
  <si>
    <t xml:space="preserve">656010 г.Барнаул, ул.Горно-Алтайская,20. т.567803 ф.567801 email: sc59@mail.ru, интернетстраница sch59.ru
</t>
  </si>
  <si>
    <t xml:space="preserve">656023, г. Барнаул, Э.Алексеевой,56, тел.336024, тел.336025, факс:336422, gimn74@mail.ru http://g74.ucoz.ru
</t>
  </si>
  <si>
    <t xml:space="preserve">656049, Барнаул, ул.Чкалова,д.68 тел./факс:63-48-06; school_55@mail.ru, www.sch-55.ucoz.ru
</t>
  </si>
  <si>
    <t>656906, г.Барнаул, р.п.Южный, ул.Чайковского,22</t>
  </si>
  <si>
    <t>656907, г. Барнаул,  пос.Центральный, ул.Мира,11 Тел.677203 Skola91barnaul@yandex.ru</t>
  </si>
  <si>
    <t xml:space="preserve">656000, г.Барнаул, с.Власиха, ул.Мамонтова,47; тел.317931.  ул.Соловьиная,45                  (м-н Спутник); тел.387483 e-mail организации: dshi_tradition@mail.ru; e-mail подразделения: sputnik-tradition@mail.ru;  сайт www.vlasiha-tradition.ru
</t>
  </si>
  <si>
    <t xml:space="preserve">656000, г.Барнаул, с.Власиха, ул.Мамонтова,47; тел.317931; с.Власиха, ул.Первомайская,50; тел.397931; 310237; факс317408;  maildshi_tradition@mail.ru; www.vlasiha-tradition.ru
</t>
  </si>
  <si>
    <t xml:space="preserve">656000, г.Барнаул, ул.Попова 66, т. 52-29-52, Cadet_school@mail.ru 
</t>
  </si>
  <si>
    <t>656000,г.Барнаул, Научный Городок,38. т.496990</t>
  </si>
  <si>
    <t>656000, г.Барнаул, ул.А.Петрова,150</t>
  </si>
  <si>
    <t xml:space="preserve">656056г. Барнаул ул.Г.Исакова,195 Тел(факс)40-82-00, mousosh75@mail.ru http//www.alted.ru/oo1396 </t>
  </si>
  <si>
    <t>656054г.Барнаул, ул.Г.Исакова, 227, тел.543587, gimn79@mail.ru, gimn793dn.ru</t>
  </si>
  <si>
    <t xml:space="preserve">656044г.Барнаул, ул.Юрина 220 т.438907
</t>
  </si>
  <si>
    <t>656000,г.Барнаул, ул.Солнечная поляна,11</t>
  </si>
  <si>
    <t xml:space="preserve">656903г.Барнаул, с.Гоньба, ул Советская,1а т 497202, 497203 ф 497203 gonba97@mail.ru school97.edu22.info
</t>
  </si>
  <si>
    <t>656063, г.Барнаул, ул.П.Гущина,189 тел./факс720106 www.alted.ru/oo1394 sch106@mail.ru</t>
  </si>
  <si>
    <t xml:space="preserve">656060г.Барнаул ул.В.Шукшина,30 8(3852)434622, 52487 mou_sosh107@mail.ru
</t>
  </si>
  <si>
    <t xml:space="preserve">656000г.Барнаул, ул.Гущина,158 ул.Монтажников,14 тел.487705(факс) 
</t>
  </si>
  <si>
    <t xml:space="preserve">656055г.Барнаул, ул.Г.Исакова,206 тел.406261, факс:406278, http://lyceum124.ru
</t>
  </si>
  <si>
    <t>656019г.Барнаул, ул.Юрина,196 тел.344474  arnaul126@mail.ru</t>
  </si>
  <si>
    <t>656019г.Барнаул, ул.Гущина,177</t>
  </si>
  <si>
    <t>656019г.Барнаул, ул.Гущина,189</t>
  </si>
  <si>
    <t>656000,г.Баранул, ул.Шукшина,29</t>
  </si>
  <si>
    <t>656054,г.Барнаул, ул.А.Петрова,218, т.543740, mail@sch131.ru</t>
  </si>
  <si>
    <t>656000г.Барнаул, А.Петров,184а</t>
  </si>
  <si>
    <t xml:space="preserve">656062, г.Барнаул, ул.Шукшина, 29, тел/факс 52-42-45, тел. 43-37-23, CRTDiULr@yandex.ru centercreative.ru
</t>
  </si>
  <si>
    <t xml:space="preserve">Программа "Дети.Лето.Ералаш" </t>
  </si>
  <si>
    <t>Программа "Путешествие в сказку"</t>
  </si>
  <si>
    <t>Программа "Путь к успеху"</t>
  </si>
  <si>
    <t>658130 г.Алейск, ул.В.Олешко,68</t>
  </si>
  <si>
    <t xml:space="preserve">658794 Хабарский район с.Зятькова Речка ул.Юбилейная,1а. КсензовАлександр Анатольевич 8(38569)28371
</t>
  </si>
  <si>
    <t xml:space="preserve">658782 Хабарский район с.Новоильинка ул.Славгородская,33а. СтронаНаталья Николаевна 8(38569)25457
</t>
  </si>
  <si>
    <t xml:space="preserve"> 658798 Хабарский район с.Коротояк, ул.Вокзальная,14б; КоцюбаСветлана Ильинична, 8(38569)24760
</t>
  </si>
  <si>
    <t xml:space="preserve">658791 Хабарский район с.Свердловское пер.Школьный,17 Дроздова Татьяна Владимировна
8(38569)27-3-66
</t>
  </si>
  <si>
    <t xml:space="preserve">658780 Хабарский район с.Хабары, ул.Кайгородова,1, с.Утянка, ул.Гагарина,14Д ЛеснаяЮлия Николаевна, 8(38569)26231
</t>
  </si>
  <si>
    <t xml:space="preserve">658780 Хабарский район, с.Хабары, ул.Кайгородова,1 Коростелёв Николай Николаевич 8(38569)22354
</t>
  </si>
  <si>
    <t xml:space="preserve">658793 Хабарский район с.Мичуринское ул 50-лет Октября, д.10. ТанскаяЕвгения Дмитриевна 8(38569)23786
</t>
  </si>
  <si>
    <t>658274, Угловский район, с.Топольное, ул.Кооперативная,51 8(38579)29571</t>
  </si>
  <si>
    <t xml:space="preserve">658276, Угловский район, с.Углы, ул.Ленина,2 </t>
  </si>
  <si>
    <t>658271, Угловский район, с.Шадруха, ул.Цветочная,11</t>
  </si>
  <si>
    <t>658271, Угловский район, с.Круглое, ул.Гагарина 15</t>
  </si>
  <si>
    <t>658272, Угловский район, с.Озёрно-Кузнецово, ул.Школьная 12</t>
  </si>
  <si>
    <t>659851, Троицкий район, с.Зелёная Поляна, ул.Школьная,д.22, тел83853424316, эл.почтаoo1210 @mail.ru, http://selpolschola.edu22.info</t>
  </si>
  <si>
    <t>659863, Троицкий район, с.Боровлянка,  ул.Фефелова,д.64А, тел.838534252-46, эл.почтаborovshkola @mail.ru, сайтhttp://borovsosh.edu22.info/</t>
  </si>
  <si>
    <t>659836, Троицкий район, с.Ельцовка ул.Ленина,69, тел.83853434347, эл.почтаoo1207@mail.ru, сайт http://elzschola.edu22.info/</t>
  </si>
  <si>
    <t>659840, Троицкий район,  с.Троицкое,  ул.Комсомольская,д.30, тел. 83853422179,  эл.почта troiztch2@mail.ru, http://troschool2.edu22.info</t>
  </si>
  <si>
    <t xml:space="preserve">659850, Троицкий район,  с.Белое, ул.Молодёжная д.1, тел.83853438380,  эл.почта12044@mail.ru; http://www.alted.ru/oo1204 </t>
  </si>
  <si>
    <t>659092,Топчихинский район, с.Макарьевка, ул.Школьная, д.1, тел.8(38552)2-61-83,e-meil: makr-tpc@yandex.ru Королева АллаИвановна, ул.Куйбышева,д.4, e-meil: tssh1-tpc@yandex.ru, Кравцова Татьяна Владимировна.</t>
  </si>
  <si>
    <t>659651, Алтайский район, с.Алтайское,  ул.Белокурихинская,6,  Беляев Федор Владимирович, тел.8(38537)22159 asosh1@bk.ru      ahasosh1.edu22.info</t>
  </si>
  <si>
    <t>659354, Бийский район, с.Малругренево, пер.Школьный, д.2, Красилова Людмила Викторовна, 8(3854)84820</t>
  </si>
  <si>
    <t xml:space="preserve">659357 Бийкий район с.Первомайское улСтепная,24 а  МашанскийЕ. А. т381754 e-pervom_school2@mail.ru
http://pervomschool2.edu22.info/
</t>
  </si>
  <si>
    <t>658930 Волчихинский район, с.Волчиха, ул.Ленина 63 т.838565622114</t>
  </si>
  <si>
    <t>658952 Волчихинский район, Солоновка, ул.Мамонтова,4,  т.83856529331</t>
  </si>
  <si>
    <t>658930 Волчихинский район, с.Волчиха, ул.Советская, 118 т.83856522179</t>
  </si>
  <si>
    <t>659473, Ельцовский район, с.Пуштулим, ул.Центральная, 11;   директор Глебова Светлана Александровна  т.83859325335; Pushtulim 335@ yandex.ru;  http://pushtulim 335.ucoz.ru</t>
  </si>
  <si>
    <t xml:space="preserve">659481, Ельцовский район, с.Новокаменка, ул.Школьная, 12; руководитель филиала Баумтрок Евгения Геннадьевна, т. 83859324316; baumtrok2012@yandex.ru;        "http://newcam.ucoz.ru/"   </t>
  </si>
  <si>
    <r>
      <t xml:space="preserve">659477, Ельцовский район, с.Мартыново, пер.Партизанский, 5, т.83859327302; agavonova@yandex.ru. </t>
    </r>
    <r>
      <rPr>
        <sz val="6"/>
        <rFont val="Times New Roman"/>
        <family val="1"/>
        <charset val="204"/>
      </rPr>
      <t>http://msosch-elc.edu22.info/</t>
    </r>
  </si>
  <si>
    <t>659220,  Залесовский район, с.Залесово пер.Школьный,6 тел.83859222159</t>
  </si>
  <si>
    <t>659220, Залесовский район с.Залесово ул. Ленинская,3,  тел.83859222935</t>
  </si>
  <si>
    <t xml:space="preserve">659121, Заринский район, с.Новомоношкино, ул.Новая, д. 8 т.8(38595)25401 </t>
  </si>
  <si>
    <t>658922, Кулундинский район, с.Кулунда, ул.Ломоносова ,10, телефон: 8 (385)6622494, kul-shkola3@yandex.ru, http://kul-shkola3.ucoz.ru</t>
  </si>
  <si>
    <t>659018, Павловский район, с.Елунино, ул.Школьная,9 тел.8385842333 эл.адрес:obschool@rambler.ru</t>
  </si>
  <si>
    <t>659000, Павловский район, п.Бурановка, ул.Целинная,31 buranschool@rambler.ru, www.schkolyar,ucz.ru Вербицкий(838581)44536</t>
  </si>
  <si>
    <t>658065, Первомайский район, с.Повалиха, ул.Школьная, 25. Директор Гаврилов Альберт Викторович, тел. 8(38532)94629, e-mail: moupowaliha@rambler.ru               сайт moupowaliha.ucoz.ru</t>
  </si>
  <si>
    <t>Комитет по образованию Бурлинского района</t>
  </si>
  <si>
    <t>Отдел Администрации Быстроистокского района по образованию и молодежной политике</t>
  </si>
  <si>
    <t>Комитет  Егорьевского района Алтайского края по образованию</t>
  </si>
  <si>
    <t>Комитет  Администрации Ельцовского района по образованию</t>
  </si>
  <si>
    <t xml:space="preserve">Администрация Зонального района Алтайского края </t>
  </si>
  <si>
    <t>Комитет Администрации Калманского района Алтайского края по образованию</t>
  </si>
  <si>
    <t>Комитет Администрации Красногорского района Алтайского края</t>
  </si>
  <si>
    <t>Комитет по  образованию Крутихинского района Алтайского края</t>
  </si>
  <si>
    <t>Комитет по образованию   и делам молодежи Администрации Михайловского района Алтайского края</t>
  </si>
  <si>
    <t>Комитет Администрации  Панкрушихинского района Алтайского края по образованию</t>
  </si>
  <si>
    <t>Администрация Рубцовского района по образованию</t>
  </si>
  <si>
    <t>Комитет по образованию Администрации Советского района</t>
  </si>
  <si>
    <t>Комитет Администрации Табунского района Алтайского края по образованию</t>
  </si>
  <si>
    <t>Комитет по образованию Администрации Топчихинского района</t>
  </si>
  <si>
    <t>Комитет Троицкого района Алтайского края по образованию</t>
  </si>
  <si>
    <t>Комитет Администрации Тюменцевского района по образованию</t>
  </si>
  <si>
    <t>Комитет Администрации  Угловского района по образованию и делам молодежи Алтайского края</t>
  </si>
  <si>
    <t>Комитет по образованию Администрация города Новоалтайска Алтайского края</t>
  </si>
  <si>
    <t>Итого по краю</t>
  </si>
  <si>
    <t xml:space="preserve">658474, Змеиногорский район, с.Барановка, ул.Центральная, 96, 83858724454 </t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</si>
  <si>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Безголосовская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</si>
  <si>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Большепанюшевская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</si>
  <si>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Вавилонская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</si>
  <si>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Дружбинская средняя общеобразовательная школа"</t>
    </r>
  </si>
  <si>
    <r>
      <t>Муниципальное казенное общеобразовательное учреждение"</t>
    </r>
    <r>
      <rPr>
        <b/>
        <sz val="6"/>
        <color indexed="8"/>
        <rFont val="Times New Roman"/>
        <family val="1"/>
        <charset val="204"/>
      </rPr>
      <t>Заветильичевская средняя общеобразовательная школ</t>
    </r>
    <r>
      <rPr>
        <sz val="6"/>
        <color indexed="8"/>
        <rFont val="Times New Roman"/>
        <family val="1"/>
        <charset val="204"/>
      </rPr>
      <t>а"</t>
    </r>
  </si>
  <si>
    <r>
      <t>Муниципальное казенное общеобразовательное учреждениеии "</t>
    </r>
    <r>
      <rPr>
        <b/>
        <sz val="6"/>
        <color indexed="8"/>
        <rFont val="Times New Roman"/>
        <family val="1"/>
        <charset val="204"/>
      </rPr>
      <t>Кабаковская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</si>
  <si>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"Кашинская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</si>
  <si>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Краснопартизанская средняя общеобразовательная школа"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</si>
  <si>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"Красносельская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</si>
  <si>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Моховская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</si>
  <si>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Осколковская средняя общеобразовательная школа имени В.П.Карташева"</t>
    </r>
    <r>
      <rPr>
        <sz val="6"/>
        <color indexed="8"/>
        <rFont val="Times New Roman"/>
        <family val="1"/>
        <charset val="204"/>
      </rPr>
      <t xml:space="preserve">
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</si>
  <si>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"Первоалейская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</si>
  <si>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 xml:space="preserve"> Муниципальное казенное общеобразовательное учреждение"</t>
    </r>
    <r>
      <rPr>
        <b/>
        <sz val="6"/>
        <color indexed="8"/>
        <rFont val="Times New Roman"/>
        <family val="1"/>
        <charset val="204"/>
      </rPr>
      <t>Приалейской средняя общеобразовательная школа"</t>
    </r>
  </si>
  <si>
    <r>
      <t>Муниципальное казенное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Толстодубровская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</si>
  <si>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Урюпинская средняя общеобразовательная школа"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</si>
  <si>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"Алтайская средняя общеобразовательная школа №1 им.П.К.Коршунова"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</si>
  <si>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Алтайская средняя общеобразовательная школа №2 имени </t>
    </r>
    <r>
      <rPr>
        <sz val="6"/>
        <color indexed="8"/>
        <rFont val="Times New Roman"/>
        <family val="1"/>
        <charset val="204"/>
      </rPr>
      <t xml:space="preserve"> </t>
    </r>
    <r>
      <rPr>
        <b/>
        <sz val="6"/>
        <color indexed="8"/>
        <rFont val="Times New Roman"/>
        <family val="1"/>
        <charset val="204"/>
      </rPr>
      <t>Почетного гражданина  Алтайского края  И.А.Яркина"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</si>
  <si>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"Алтайская основная общеобразовательная школа №3"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</si>
  <si>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"Алтайская средняя общеобразовательная школа №5"</t>
    </r>
  </si>
  <si>
    <r>
      <t>Муниципальное бюджетное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Айская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</si>
  <si>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"Нижнекаянчинская основная общеобразовательная школа"</t>
    </r>
    <r>
      <rPr>
        <sz val="6"/>
        <color indexed="8"/>
        <rFont val="Times New Roman"/>
        <family val="1"/>
        <charset val="204"/>
      </rPr>
      <t>- филиал  муниципального бюджетного  общеобразовательного  учреждения "Айская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</si>
  <si>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"Куяганская средняя общеобразовательная школа"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</si>
  <si>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"Россошинская основная общеобразовательная школа"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</si>
  <si>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"Сарасинская средняя общеобразовательная школа"</t>
    </r>
  </si>
  <si>
    <r>
      <t>Муниципальное бюджетное общеобразовательное учреждениеи "</t>
    </r>
    <r>
      <rPr>
        <b/>
        <sz val="6"/>
        <color indexed="8"/>
        <rFont val="Times New Roman"/>
        <family val="1"/>
        <charset val="204"/>
      </rPr>
      <t>Старобелокурихинская средняя общеобразовательная школа"</t>
    </r>
  </si>
  <si>
    <r>
      <t>Муниципальное бюджетное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Нижнекаменская средняя общеобразовательная школа"</t>
    </r>
  </si>
  <si>
    <r>
      <t xml:space="preserve">Муниципальное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>"Баевская средняя общеобразовательная школа"</t>
    </r>
  </si>
  <si>
    <r>
      <t>Муниципальное  казенное образовательное учреждение "</t>
    </r>
    <r>
      <rPr>
        <b/>
        <sz val="6"/>
        <color indexed="8"/>
        <rFont val="Times New Roman"/>
        <family val="1"/>
        <charset val="204"/>
      </rPr>
      <t>Верх-Чуманская средняя общеобразовательная школа"</t>
    </r>
  </si>
  <si>
    <r>
      <t xml:space="preserve">Муниципальное  казенное образовательное учреждение </t>
    </r>
    <r>
      <rPr>
        <b/>
        <sz val="6"/>
        <color indexed="8"/>
        <rFont val="Times New Roman"/>
        <family val="1"/>
        <charset val="204"/>
      </rPr>
      <t>"Нижнечуманская  средняя общеобразовательная школа"</t>
    </r>
  </si>
  <si>
    <r>
      <t>Муниципальное  казенное образовательное учреждение "</t>
    </r>
    <r>
      <rPr>
        <b/>
        <sz val="6"/>
        <color indexed="8"/>
        <rFont val="Times New Roman"/>
        <family val="1"/>
        <charset val="204"/>
      </rPr>
      <t>Верх- Пайвинская  средняя общеобразовательная школа"</t>
    </r>
  </si>
  <si>
    <r>
      <t>Муниципальное  казенное  образовательное учреждение "</t>
    </r>
    <r>
      <rPr>
        <b/>
        <sz val="6"/>
        <color indexed="8"/>
        <rFont val="Times New Roman"/>
        <family val="1"/>
        <charset val="204"/>
      </rPr>
      <t>Прослаухинская  средняя общеобразовательная школа</t>
    </r>
    <r>
      <rPr>
        <sz val="6"/>
        <color indexed="8"/>
        <rFont val="Times New Roman"/>
        <family val="1"/>
        <charset val="204"/>
      </rPr>
      <t>"  филиал "Баевская средняя общеобразовательная школа"</t>
    </r>
  </si>
  <si>
    <r>
      <t>Муниципальное  казенное образовательное учреждение "</t>
    </r>
    <r>
      <rPr>
        <b/>
        <sz val="6"/>
        <color indexed="8"/>
        <rFont val="Times New Roman"/>
        <family val="1"/>
        <charset val="204"/>
      </rPr>
      <t>Ситниковская 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</si>
  <si>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"</t>
    </r>
    <r>
      <rPr>
        <b/>
        <sz val="6"/>
        <color indexed="8"/>
        <rFont val="Times New Roman"/>
        <family val="1"/>
        <charset val="204"/>
      </rPr>
      <t>Паклинская 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ообщеобразовательного учреждения "Ситниковская средняя общеобразовательная школа"</t>
    </r>
  </si>
  <si>
    <r>
      <t>Муниципальное бюджетное  образовательное учреждение "</t>
    </r>
    <r>
      <rPr>
        <b/>
        <sz val="6"/>
        <color indexed="8"/>
        <rFont val="Times New Roman"/>
        <family val="1"/>
        <charset val="204"/>
      </rPr>
      <t>Первомайская средняя общеобразовательная школа"</t>
    </r>
  </si>
  <si>
    <r>
      <t>Муниципальное бюджетное общеобразовательное учреждение"</t>
    </r>
    <r>
      <rPr>
        <b/>
        <sz val="6"/>
        <color indexed="8"/>
        <rFont val="Times New Roman"/>
        <family val="1"/>
        <charset val="204"/>
      </rPr>
      <t>Сростинская средняя общеобразовательная школа имени В.</t>
    </r>
    <r>
      <rPr>
        <sz val="6"/>
        <color indexed="8"/>
        <rFont val="Times New Roman"/>
        <family val="1"/>
        <charset val="204"/>
      </rPr>
      <t xml:space="preserve">М. </t>
    </r>
    <r>
      <rPr>
        <b/>
        <sz val="6"/>
        <color indexed="8"/>
        <rFont val="Times New Roman"/>
        <family val="1"/>
        <charset val="204"/>
      </rPr>
      <t>Шукшина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</si>
  <si>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"Малоенисейская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</si>
  <si>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Верх-Катунская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</si>
  <si>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Малоугреневская средняя общеобразовательная школа" 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</si>
  <si>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Первомайская средняя общеобразовательная школа №2</t>
    </r>
    <r>
      <rPr>
        <sz val="6"/>
        <color indexed="8"/>
        <rFont val="Times New Roman"/>
        <family val="1"/>
        <charset val="204"/>
      </rPr>
      <t xml:space="preserve">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</si>
  <si>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Алексеевская средняя общеобразовательная школа"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</si>
  <si>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Благовещенская средняя общеобразовательная школа №1 им</t>
    </r>
    <r>
      <rPr>
        <sz val="6"/>
        <color indexed="8"/>
        <rFont val="Times New Roman"/>
        <family val="1"/>
        <charset val="204"/>
      </rPr>
      <t xml:space="preserve">. </t>
    </r>
    <r>
      <rPr>
        <b/>
        <sz val="6"/>
        <color indexed="8"/>
        <rFont val="Times New Roman"/>
        <family val="1"/>
        <charset val="204"/>
      </rPr>
      <t>П.П.Корягина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</si>
  <si>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Степноозерская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</si>
  <si>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Тельманская основная общеобразовательная школа"</t>
    </r>
  </si>
  <si>
    <r>
      <t>Муниципальное бюджетное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Яготинская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</si>
  <si>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Леньковская средняя общеобразовательная школа № 2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</si>
  <si>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"Благовещенская средняя общеобразовательная школа №2"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</si>
  <si>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Гляденская средняя общеобразовательная школа"</t>
    </r>
  </si>
  <si>
    <r>
      <t xml:space="preserve">Муниципальное бюджетное общеобразовательное учреждени </t>
    </r>
    <r>
      <rPr>
        <b/>
        <sz val="6"/>
        <color indexed="8"/>
        <rFont val="Times New Roman"/>
        <family val="1"/>
        <charset val="204"/>
      </rPr>
      <t>"Шимолинская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</si>
  <si>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Николаевкая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</si>
  <si>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"Суворовская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</si>
  <si>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"Леньковская средняя общеобразовательная школа №1"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</si>
  <si>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Новокулундинская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</si>
  <si>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"Нижнекучукская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</si>
  <si>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Татьяновская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</si>
  <si>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"Байгамутская национальная казахская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</si>
  <si>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"Орлеанская основная общеобразовательная школа"</t>
    </r>
  </si>
  <si>
    <r>
      <t>Муниципальное бюджетное общеобразовательное учреждениея "</t>
    </r>
    <r>
      <rPr>
        <b/>
        <sz val="6"/>
        <color indexed="8"/>
        <rFont val="Times New Roman"/>
        <family val="1"/>
        <charset val="204"/>
      </rPr>
      <t>Михайловская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</si>
  <si>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учреждениея  "</t>
    </r>
    <r>
      <rPr>
        <b/>
        <sz val="6"/>
        <color indexed="8"/>
        <rFont val="Times New Roman"/>
        <family val="1"/>
        <charset val="204"/>
      </rPr>
      <t>Бурлинская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</si>
  <si>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учреждениеия  "</t>
    </r>
    <r>
      <rPr>
        <b/>
        <sz val="6"/>
        <color indexed="8"/>
        <rFont val="Times New Roman"/>
        <family val="1"/>
        <charset val="204"/>
      </rPr>
      <t>Новопесчанская средняя общеобразовательная школа"</t>
    </r>
  </si>
  <si>
    <r>
      <t>Муниципальное бюджетное общеобразовательное учреждениея  "</t>
    </r>
    <r>
      <rPr>
        <b/>
        <sz val="6"/>
        <color indexed="8"/>
        <rFont val="Times New Roman"/>
        <family val="1"/>
        <charset val="204"/>
      </rPr>
      <t>Устьянская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</si>
  <si>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Верх-Ануйская средняя общеобразовательная (полная)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</si>
  <si>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Быстроистокская общеобразовательная средняя (полная) школа"</t>
    </r>
  </si>
  <si>
    <r>
      <t xml:space="preserve">  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"Волчихинская средняя  школа№1"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</si>
  <si>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Волчихинская средняя  школа №2"</t>
    </r>
  </si>
  <si>
    <r>
      <t xml:space="preserve"> 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"Востровская  средняя  школа"</t>
    </r>
  </si>
  <si>
    <r>
      <t xml:space="preserve">  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Солоновская  средняя  школа им.Н.А.Сартина"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</si>
  <si>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Усть-Волчихинская средняя  школа"</t>
    </r>
  </si>
  <si>
    <r>
      <t>Муниципальное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Егорьевская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</si>
  <si>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Ельцовская средняя общеобразовательная школа"</t>
    </r>
  </si>
  <si>
    <r>
      <t>Муниципальное казенное общеобразовательное учреждениея  "</t>
    </r>
    <r>
      <rPr>
        <b/>
        <sz val="6"/>
        <color indexed="8"/>
        <rFont val="Times New Roman"/>
        <family val="1"/>
        <charset val="204"/>
      </rPr>
      <t>Пуштулимская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</si>
  <si>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казенное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Верх-Ненинская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</si>
  <si>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>Новокаменской основная общеобразовательная школа</t>
    </r>
    <r>
      <rPr>
        <sz val="6"/>
        <color indexed="8"/>
        <rFont val="Times New Roman"/>
        <family val="1"/>
        <charset val="204"/>
      </rPr>
      <t>" филиал муниципального казённого общеобразовательного учреждения "Ельцовская средняя общеобразовательная школа"</t>
    </r>
  </si>
  <si>
    <r>
      <t>Муниципальное казенное общеобразовательное учреждениея "</t>
    </r>
    <r>
      <rPr>
        <b/>
        <sz val="6"/>
        <color indexed="8"/>
        <rFont val="Times New Roman"/>
        <family val="1"/>
        <charset val="204"/>
      </rPr>
      <t>Мартыновская средней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</si>
  <si>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"</t>
    </r>
    <r>
      <rPr>
        <b/>
        <sz val="6"/>
        <color indexed="8"/>
        <rFont val="Times New Roman"/>
        <family val="1"/>
        <charset val="204"/>
      </rPr>
      <t>Чернавская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"Чистоозёрская средняя общеобразовательная школа Завьяловского района"</t>
    </r>
  </si>
  <si>
    <r>
      <t>"</t>
    </r>
    <r>
      <rPr>
        <b/>
        <sz val="6"/>
        <color indexed="8"/>
        <rFont val="Times New Roman"/>
        <family val="1"/>
        <charset val="204"/>
      </rPr>
      <t>Овечкинская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"Гоноховская средняя общеобразовательная школа Завьяловского района".</t>
    </r>
  </si>
  <si>
    <r>
      <t>Муниципальное казенное  образовательное учреждение "</t>
    </r>
    <r>
      <rPr>
        <b/>
        <sz val="6"/>
        <color indexed="8"/>
        <rFont val="Times New Roman"/>
        <family val="1"/>
        <charset val="204"/>
      </rPr>
      <t>Глубоковская средняя общеобразовательная школа Завьяловского района</t>
    </r>
    <r>
      <rPr>
        <sz val="6"/>
        <color indexed="8"/>
        <rFont val="Times New Roman"/>
        <family val="1"/>
        <charset val="204"/>
      </rPr>
      <t>"</t>
    </r>
  </si>
  <si>
    <r>
      <t>"</t>
    </r>
    <r>
      <rPr>
        <b/>
        <sz val="6"/>
        <color indexed="8"/>
        <rFont val="Times New Roman"/>
        <family val="1"/>
        <charset val="204"/>
      </rPr>
      <t>Светловская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общеобразовательного учреждения "Завьяловская средняя общеобразовательная школа №1 Завьяловского района"</t>
    </r>
  </si>
  <si>
    <r>
      <t>"</t>
    </r>
    <r>
      <rPr>
        <b/>
        <sz val="6"/>
        <color indexed="8"/>
        <rFont val="Times New Roman"/>
        <family val="1"/>
        <charset val="204"/>
      </rPr>
      <t>Тумановская основная общеобразовательная школа</t>
    </r>
    <r>
      <rPr>
        <sz val="6"/>
        <color indexed="8"/>
        <rFont val="Times New Roman"/>
        <family val="1"/>
        <charset val="204"/>
      </rPr>
      <t>",  филиал муниципального бюджетного общеобразовательного учреждения "Завьяловская средняя общеобразовательная школа №1 Завьяловского района"</t>
    </r>
  </si>
  <si>
    <r>
      <t>Муниципальное казённое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Харитоновская средняя общеобразовательная школа  Завьяловского района"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</si>
  <si>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"Малиновская средняя общеобразовательная школа Завьяловского района" </t>
    </r>
  </si>
  <si>
    <r>
      <rPr>
        <b/>
        <sz val="6"/>
        <color indexed="8"/>
        <rFont val="Times New Roman"/>
        <family val="1"/>
        <charset val="204"/>
      </rPr>
      <t>"Камышенская средняя общеобразовательная школа</t>
    </r>
    <r>
      <rPr>
        <sz val="6"/>
        <color indexed="8"/>
        <rFont val="Times New Roman"/>
        <family val="1"/>
        <charset val="204"/>
      </rPr>
      <t>",  филиал муниципального казенного общеобразовательного учреждения "Чистоозерская средняя общеобразовательная школа Завьяловского района"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</si>
  <si>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Гоноховсчкая средняя общеобразовательная школа Завьяловского района" </t>
    </r>
  </si>
  <si>
    <r>
      <t>Муниципальное казенное образовательное учреждение "</t>
    </r>
    <r>
      <rPr>
        <b/>
        <sz val="6"/>
        <color indexed="8"/>
        <rFont val="Times New Roman"/>
        <family val="1"/>
        <charset val="204"/>
      </rPr>
      <t>Гилевская средняя общеобразовательная школа Завьяловского района"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</si>
  <si>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Чистоозерская средняя общеобразовательная школа Завьяловского района"</t>
    </r>
  </si>
  <si>
    <r>
      <t xml:space="preserve"> Муцниципальное бюжетное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"Завьяловская средняя общеобразовательная школа №1 Завьяловского района"</t>
    </r>
  </si>
  <si>
    <r>
      <t>Муниципальное казенное общеобразовательное учреждения "</t>
    </r>
    <r>
      <rPr>
        <b/>
        <sz val="6"/>
        <color indexed="8"/>
        <rFont val="Times New Roman"/>
        <family val="1"/>
        <charset val="204"/>
      </rPr>
      <t>Залесовская средняя общеобразовательная школа №1"</t>
    </r>
  </si>
  <si>
    <r>
      <t>Муниципальное казенное общеобразовательное учреждени "</t>
    </r>
    <r>
      <rPr>
        <b/>
        <sz val="6"/>
        <color indexed="8"/>
        <rFont val="Times New Roman"/>
        <family val="1"/>
        <charset val="204"/>
      </rPr>
      <t>Залесовская средняя общеобразовательная  школа №2"</t>
    </r>
  </si>
  <si>
    <r>
      <t xml:space="preserve">Муниципальное казенное общеобразовательное учреждени  </t>
    </r>
    <r>
      <rPr>
        <b/>
        <sz val="6"/>
        <color indexed="8"/>
        <rFont val="Times New Roman"/>
        <family val="1"/>
        <charset val="204"/>
      </rPr>
      <t>"Борисовская средняя школа"</t>
    </r>
  </si>
  <si>
    <r>
      <t>Филиал "</t>
    </r>
    <r>
      <rPr>
        <b/>
        <sz val="6"/>
        <color indexed="8"/>
        <rFont val="Times New Roman"/>
        <family val="1"/>
        <charset val="204"/>
      </rPr>
      <t>Каменская основная общеобразовательная школа</t>
    </r>
    <r>
      <rPr>
        <sz val="6"/>
        <color indexed="8"/>
        <rFont val="Times New Roman"/>
        <family val="1"/>
        <charset val="204"/>
      </rPr>
      <t>" муниципального казенного общеобразовательного учреждения " Борисовская средняя школа"</t>
    </r>
  </si>
  <si>
    <r>
      <t>Муниципальное казенное общеобразовательное учреждения "</t>
    </r>
    <r>
      <rPr>
        <b/>
        <sz val="6"/>
        <color indexed="8"/>
        <rFont val="Times New Roman"/>
        <family val="1"/>
        <charset val="204"/>
      </rPr>
      <t>Пещерская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</si>
  <si>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 xml:space="preserve">Муравьевская основная общеобразовательная школа", </t>
    </r>
    <r>
      <rPr>
        <sz val="6"/>
        <color indexed="8"/>
        <rFont val="Times New Roman"/>
        <family val="1"/>
        <charset val="204"/>
      </rPr>
      <t>филиал муниципального казенного образовательного учреждения "Шатуновская средняя общеобразовательная школа "</t>
    </r>
  </si>
  <si>
    <r>
      <t xml:space="preserve">Муниципальное казенное общеобразовательное учреждения </t>
    </r>
    <r>
      <rPr>
        <b/>
        <sz val="6"/>
        <color indexed="8"/>
        <rFont val="Times New Roman"/>
        <family val="1"/>
        <charset val="204"/>
      </rPr>
      <t>"Шатуновская средняя общеобразовательная школа"</t>
    </r>
  </si>
  <si>
    <r>
      <t>Муниципальное казенное общеобразовательное учреждения "</t>
    </r>
    <r>
      <rPr>
        <b/>
        <sz val="6"/>
        <color indexed="8"/>
        <rFont val="Times New Roman"/>
        <family val="1"/>
        <charset val="204"/>
      </rPr>
      <t>Черемушкинская  средняя общеобразовательная школа"</t>
    </r>
  </si>
  <si>
    <r>
      <t xml:space="preserve"> "</t>
    </r>
    <r>
      <rPr>
        <b/>
        <sz val="6"/>
        <color indexed="8"/>
        <rFont val="Times New Roman"/>
        <family val="1"/>
        <charset val="204"/>
      </rPr>
      <t>Б-Калтайская основная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образовательного учреждения "Черемушкинская средняя общеобразовательная школа"</t>
    </r>
  </si>
  <si>
    <r>
      <t>Муниципальное казенное общеобразовательное учреждения дополнительного образования детей  "</t>
    </r>
    <r>
      <rPr>
        <b/>
        <sz val="6"/>
        <color indexed="8"/>
        <rFont val="Times New Roman"/>
        <family val="1"/>
        <charset val="204"/>
      </rPr>
      <t>Дом детского творчества"</t>
    </r>
  </si>
  <si>
    <r>
      <t>Муниципальное казенное учреждение дополнительного образования детей "</t>
    </r>
    <r>
      <rPr>
        <b/>
        <sz val="6"/>
        <color indexed="8"/>
        <rFont val="Times New Roman"/>
        <family val="1"/>
        <charset val="204"/>
      </rPr>
      <t>Детско-юношеская спортивная школа"</t>
    </r>
  </si>
  <si>
    <r>
      <rPr>
        <b/>
        <sz val="6"/>
        <color indexed="8"/>
        <rFont val="Times New Roman"/>
        <family val="1"/>
        <charset val="204"/>
      </rPr>
      <t>"Тундрихинская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 муниципального казенного образовательного учреждения  "Залесовской средняя общеобразовательная школа №1"</t>
    </r>
  </si>
  <si>
    <r>
      <t>"</t>
    </r>
    <r>
      <rPr>
        <b/>
        <sz val="6"/>
        <color indexed="8"/>
        <rFont val="Times New Roman"/>
        <family val="1"/>
        <charset val="204"/>
      </rPr>
      <t>Аламбайская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казённого общеобразовательного учреждения "Новодраченинская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</si>
  <si>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Сосновская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</si>
  <si>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казённое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Новодраченинская средняя общеобразовательная школа</t>
    </r>
    <r>
      <rPr>
        <sz val="6"/>
        <color indexed="8"/>
        <rFont val="Times New Roman"/>
        <family val="1"/>
        <charset val="204"/>
      </rPr>
      <t xml:space="preserve">" </t>
    </r>
  </si>
  <si>
    <r>
      <t xml:space="preserve">Муниципальное казённое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"Голухинская средняя общеобразовательная школа"</t>
    </r>
  </si>
  <si>
    <r>
      <t>Муниципальное казённое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Стародраченинская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</si>
  <si>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казённое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Комарская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</si>
  <si>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казённое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Смазневская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</si>
  <si>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>Среднекрасиловская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казённого общеобразовательного учреждения "Новозыряновская средняя общеобразовательная школа имени Героя Советского Союза А.Н.Калинина"</t>
    </r>
  </si>
  <si>
    <r>
      <t>Муниципальное казённое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Новомоношкинская средняя общеобразовательная школа"</t>
    </r>
  </si>
  <si>
    <r>
      <t>Муниципальное казенное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Жуланихинская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</si>
  <si>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Барановская средняя общеобразовательная школа</t>
    </r>
    <r>
      <rPr>
        <sz val="6"/>
        <color indexed="8"/>
        <rFont val="Times New Roman"/>
        <family val="1"/>
        <charset val="204"/>
      </rPr>
      <t xml:space="preserve">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</si>
  <si>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Карамышевская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</si>
  <si>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"Беспаловской средняя общеобразовательная школа"</t>
    </r>
  </si>
  <si>
    <r>
      <t>Муниципальное бюджетное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Змеиногорская средняя общеобразовательная школа №3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</si>
  <si>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"Змеиногорская средняя общеобразовательная школа  №1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</si>
  <si>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"Змеиногорская средняя общеобразовательная школа с</t>
    </r>
    <r>
      <rPr>
        <sz val="6"/>
        <color indexed="8"/>
        <rFont val="Times New Roman"/>
        <family val="1"/>
        <charset val="204"/>
      </rPr>
      <t xml:space="preserve"> </t>
    </r>
    <r>
      <rPr>
        <b/>
        <sz val="6"/>
        <color indexed="8"/>
        <rFont val="Times New Roman"/>
        <family val="1"/>
        <charset val="204"/>
      </rPr>
      <t>углубленным изучением отдельных предметов"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</si>
  <si>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Луговская средняя общеобразовательная школ</t>
    </r>
    <r>
      <rPr>
        <sz val="6"/>
        <color indexed="8"/>
        <rFont val="Times New Roman"/>
        <family val="1"/>
        <charset val="204"/>
      </rPr>
      <t>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</si>
  <si>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Соколовская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</si>
  <si>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Бурановская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</si>
  <si>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"Калманская средняя общеобразовательная школа имени Г.А.Ударцева"</t>
    </r>
  </si>
  <si>
    <r>
      <t>Муниципальное бюджетное общеобразовательное учреждение дополнительного образования "</t>
    </r>
    <r>
      <rPr>
        <b/>
        <sz val="6"/>
        <color indexed="8"/>
        <rFont val="Times New Roman"/>
        <family val="1"/>
        <charset val="204"/>
      </rPr>
      <t>Калманский районный детско- юношеский центр"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</si>
  <si>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Новоромановская средняя общеобразовательная школа"</t>
    </r>
  </si>
  <si>
    <r>
      <t xml:space="preserve">Муниципальное казенное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 xml:space="preserve">"Аллакская средняя общеобразовательная школа" 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</si>
  <si>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"Гоноховская средняя общеобразовательная школа  им. Парфенова Е.Е."</t>
    </r>
  </si>
  <si>
    <r>
      <t xml:space="preserve">Муниципальное 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"Луговская средняя общеобразовательная школа"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</si>
  <si>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Новоярковская средняя общеобразовательная школа" </t>
    </r>
    <r>
      <rPr>
        <sz val="6"/>
        <color indexed="8"/>
        <rFont val="Times New Roman"/>
        <family val="1"/>
        <charset val="204"/>
      </rPr>
      <t xml:space="preserve"> </t>
    </r>
  </si>
  <si>
    <r>
      <t xml:space="preserve">Муниципаль-ное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"Октябрьская средняя общеобразовательная школа" 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</si>
  <si>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Рыбинская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</si>
  <si>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Столбовская средняя общеобразовательная школа"
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</si>
  <si>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Толстовская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</si>
  <si>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Лицей № 4"</t>
    </r>
    <r>
      <rPr>
        <sz val="6"/>
        <color indexed="8"/>
        <rFont val="Times New Roman"/>
        <family val="1"/>
        <charset val="204"/>
      </rPr>
      <t xml:space="preserve">
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</si>
  <si>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№3"</t>
    </r>
    <r>
      <rPr>
        <sz val="6"/>
        <color indexed="8"/>
        <rFont val="Times New Roman"/>
        <family val="1"/>
        <charset val="204"/>
      </rPr>
      <t xml:space="preserve">
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</si>
  <si>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№9"</t>
    </r>
    <r>
      <rPr>
        <sz val="6"/>
        <color indexed="8"/>
        <rFont val="Times New Roman"/>
        <family val="1"/>
        <charset val="204"/>
      </rPr>
      <t xml:space="preserve">
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</si>
  <si>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№1"</t>
    </r>
    <r>
      <rPr>
        <sz val="6"/>
        <color indexed="8"/>
        <rFont val="Times New Roman"/>
        <family val="1"/>
        <charset val="204"/>
      </rPr>
      <t xml:space="preserve">
</t>
    </r>
  </si>
  <si>
    <r>
      <t xml:space="preserve">Муниципальное бюджетное учреждение дополнительного образования </t>
    </r>
    <r>
      <rPr>
        <b/>
        <sz val="6"/>
        <color indexed="8"/>
        <rFont val="Times New Roman"/>
        <family val="1"/>
        <charset val="204"/>
      </rPr>
      <t>"Каменский  многопрофильный образовательный центр"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</si>
  <si>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Ключевская  средняя общеобразовательная школа № 1"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</si>
  <si>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"Ключевская  средняя общеобразовательная школа № 2"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</si>
  <si>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Северская 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</si>
  <si>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Петуховская 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</si>
  <si>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Новополтавская  средняя общеобразовательная школа имени Н.В.Курченко"</t>
    </r>
  </si>
  <si>
    <r>
      <t xml:space="preserve"> "</t>
    </r>
    <r>
      <rPr>
        <b/>
        <sz val="6"/>
        <color indexed="8"/>
        <rFont val="Times New Roman"/>
        <family val="1"/>
        <charset val="204"/>
      </rPr>
      <t>Покровской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общеобразовательного учреждения "Северской 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</si>
  <si>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>Васильчуковской  средняя общеобразовательная школа</t>
    </r>
    <r>
      <rPr>
        <sz val="6"/>
        <color indexed="8"/>
        <rFont val="Times New Roman"/>
        <family val="1"/>
        <charset val="204"/>
      </rPr>
      <t>",  филиал  муниципального бюджетного общеобразовательного учреждения "Ключевской  средняя общеобразовательная школа № 1"</t>
    </r>
  </si>
  <si>
    <r>
      <t>"</t>
    </r>
    <r>
      <rPr>
        <b/>
        <sz val="6"/>
        <color indexed="8"/>
        <rFont val="Times New Roman"/>
        <family val="1"/>
        <charset val="204"/>
      </rPr>
      <t>Зеленополянской  средняя общеобразовательная школа</t>
    </r>
    <r>
      <rPr>
        <sz val="6"/>
        <color indexed="8"/>
        <rFont val="Times New Roman"/>
        <family val="1"/>
        <charset val="204"/>
      </rPr>
      <t>",  филиал муниципального бюджетного общеобразовательного учреждения "Новополтавской 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</si>
  <si>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 xml:space="preserve">Истимисской  средняя общеобразовательная школа, </t>
    </r>
    <r>
      <rPr>
        <sz val="6"/>
        <color indexed="8"/>
        <rFont val="Times New Roman"/>
        <family val="1"/>
        <charset val="204"/>
      </rPr>
      <t xml:space="preserve"> филиал  муниципального бюджетного общеобразовательного учреждения "Ключевской  средняя общеобразовательная школа № 1"</t>
    </r>
  </si>
  <si>
    <r>
      <t>"</t>
    </r>
    <r>
      <rPr>
        <b/>
        <sz val="6"/>
        <color indexed="8"/>
        <rFont val="Times New Roman"/>
        <family val="1"/>
        <charset val="204"/>
      </rPr>
      <t>Целинная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  "Ключевской  средняя общеобразовательная школа №2"</t>
    </r>
  </si>
  <si>
    <r>
      <t>"</t>
    </r>
    <r>
      <rPr>
        <b/>
        <sz val="6"/>
        <color indexed="8"/>
        <rFont val="Times New Roman"/>
        <family val="1"/>
        <charset val="204"/>
      </rPr>
      <t>Каипская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филиала  муниципального бюджетного общеобразовательного учреждения  "Петуховской  средняя общеобразовательная школа"</t>
    </r>
  </si>
  <si>
    <r>
      <t xml:space="preserve">Муниципальное бюджетное общеобразовательное   учреждение </t>
    </r>
    <r>
      <rPr>
        <b/>
        <sz val="6"/>
        <color indexed="8"/>
        <rFont val="Times New Roman"/>
        <family val="1"/>
        <charset val="204"/>
      </rPr>
      <t>"Косихинская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</si>
  <si>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Налобихинская средняя общеобразовательная школа им.А.И. Скурлатова"</t>
    </r>
  </si>
  <si>
    <r>
      <t>"</t>
    </r>
    <r>
      <rPr>
        <b/>
        <sz val="6"/>
        <color indexed="8"/>
        <rFont val="Times New Roman"/>
        <family val="1"/>
        <charset val="204"/>
      </rPr>
      <t>Березовская средняя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бюджетного общеобразовательного учреждения "Быстрянская средняя общеобразовательная школа им.О.Суртаева" 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</si>
  <si>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Быстрянская средняя общеобразовательная школа им. О.Суртаева"</t>
    </r>
  </si>
  <si>
    <r>
      <rPr>
        <b/>
        <sz val="6"/>
        <color indexed="8"/>
        <rFont val="Times New Roman"/>
        <family val="1"/>
        <charset val="204"/>
      </rPr>
      <t>"Карагужинская основная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казенного общеобразовательного учреждения "Усть-Ишинская средняя общеобразовательная школа" им.Б.Головина" 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</si>
  <si>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Малиновская основная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</si>
  <si>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Соусканихинская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</si>
  <si>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Новозыковская  средняя общеобразовательная школа им.В.Нагайцева"</t>
    </r>
  </si>
  <si>
    <r>
      <t xml:space="preserve"> </t>
    </r>
    <r>
      <rPr>
        <b/>
        <sz val="6"/>
        <color indexed="8"/>
        <rFont val="Times New Roman"/>
        <family val="1"/>
        <charset val="204"/>
      </rPr>
      <t>"Старосуртайская основная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бюджетного общеобразовательного учреждения "Быстрянская средняя общеобразовательная школа им.О.Суртаева"  </t>
    </r>
  </si>
  <si>
    <r>
      <t xml:space="preserve"> </t>
    </r>
    <r>
      <rPr>
        <b/>
        <sz val="6"/>
        <color indexed="8"/>
        <rFont val="Times New Roman"/>
        <family val="1"/>
        <charset val="204"/>
      </rPr>
      <t>"Таловская основная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бюджетного общеобразовательного учреждения "Красногорская средняя общеобразовательная школа" </t>
    </r>
  </si>
  <si>
    <r>
      <rPr>
        <b/>
        <sz val="6"/>
        <color indexed="8"/>
        <rFont val="Times New Roman"/>
        <family val="1"/>
        <charset val="204"/>
      </rPr>
      <t>"Усть-Козлухинская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 "Краснощековская средняя общеобразовательная школа №1"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</si>
  <si>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"Крутихинская  средняя общеобразовательная школа"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</si>
  <si>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"Волчно-Бурлинская 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</si>
  <si>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Долганская  средняя общеобразовательная школа"</t>
    </r>
  </si>
  <si>
    <r>
      <t xml:space="preserve">  </t>
    </r>
    <r>
      <rPr>
        <b/>
        <sz val="6"/>
        <color indexed="8"/>
        <rFont val="Times New Roman"/>
        <family val="1"/>
        <charset val="204"/>
      </rPr>
      <t>"Маловолчанская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"Долганская средняя общеобразовательная школа"</t>
    </r>
  </si>
  <si>
    <r>
      <t xml:space="preserve"> "</t>
    </r>
    <r>
      <rPr>
        <b/>
        <sz val="6"/>
        <color indexed="8"/>
        <rFont val="Times New Roman"/>
        <family val="1"/>
        <charset val="204"/>
      </rPr>
      <t>Буяновская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 муниципального казенного общеобразовательного учреждения "Заковряшинская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</si>
  <si>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"Прыгаская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 муниципального казенного общеобразовательного учреждения "Волчно-Бурлинской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</si>
  <si>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Заковряшинская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</si>
  <si>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"Подборная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 "Заковряшенской средняя общеобразовательная школа""</t>
    </r>
  </si>
  <si>
    <r>
      <rPr>
        <b/>
        <sz val="6"/>
        <color indexed="8"/>
        <rFont val="Times New Roman"/>
        <family val="1"/>
        <charset val="204"/>
      </rPr>
      <t>"Боровская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"Заковряшинская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</si>
  <si>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"Радостная основная общеобразовательная школа"</t>
    </r>
    <r>
      <rPr>
        <sz val="6"/>
        <color indexed="8"/>
        <rFont val="Times New Roman"/>
        <family val="1"/>
        <charset val="204"/>
      </rPr>
      <t xml:space="preserve">, филиал  муниципального бюджетного общеобразовательного учреждения "Крутихинская средняя общеобразовательная школа" 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</si>
  <si>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Златополинская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</si>
  <si>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Кулундинская средняя общеобразовательная школа №1"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</si>
  <si>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Кулундинская средняя общеобразовательная школа №5"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</si>
  <si>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Кулундинская средняя общеобразовательная школа№3" </t>
    </r>
  </si>
  <si>
    <r>
      <t xml:space="preserve">Муниципальное бюджетное общеобразовательное учреждениего учреждения </t>
    </r>
    <r>
      <rPr>
        <b/>
        <sz val="6"/>
        <color indexed="8"/>
        <rFont val="Times New Roman"/>
        <family val="1"/>
        <charset val="204"/>
      </rPr>
      <t>"Ананьевская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</si>
  <si>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"Кулундинская средняя общеобразовательная школа №2"</t>
    </r>
  </si>
  <si>
    <r>
      <rPr>
        <b/>
        <sz val="6"/>
        <color indexed="8"/>
        <rFont val="Times New Roman"/>
        <family val="1"/>
        <charset val="204"/>
      </rPr>
      <t>"Курская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
"Кулундинская средняя общеобразовательная школа №2"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</si>
  <si>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Октябрьская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</si>
  <si>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>Троицкая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 муниципального бюджетного общеобразовательного учреждения "Октябрьская средняя общеобразовательная школа"</t>
    </r>
  </si>
  <si>
    <r>
      <t>Муниципальное  казенное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Старо-Тарабинская основная общеобразовательная школа  им. Героев Советского Союза А.С. Красилова и Л.А. Черемнова"</t>
    </r>
  </si>
  <si>
    <r>
      <t>Муниципальне бюджетное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Ново-Тарабинская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</si>
  <si>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№2"</t>
    </r>
  </si>
  <si>
    <r>
      <t xml:space="preserve"> 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"Гимназия №3"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</si>
  <si>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№4"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</si>
  <si>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"Второкаменская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</si>
  <si>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Гилевская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</si>
  <si>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Георгиевская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</si>
  <si>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Масальская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</si>
  <si>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Самарская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</si>
  <si>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Успенская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</si>
  <si>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Кировская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</si>
  <si>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"Буканская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"Малобутырская средняя общеобразовательная школа"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</si>
  <si>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"Корчинская средняя общеобразовательная школа" имени Героя Советского Союза И.М. Ладушкина"</t>
    </r>
    <r>
      <rPr>
        <sz val="6"/>
        <color indexed="8"/>
        <rFont val="Times New Roman"/>
        <family val="1"/>
        <charset val="204"/>
      </rPr>
      <t xml:space="preserve">
</t>
    </r>
  </si>
  <si>
    <r>
      <t>Муниципальное казенное общеобразовательное учреждении "</t>
    </r>
    <r>
      <rPr>
        <b/>
        <sz val="6"/>
        <color indexed="8"/>
        <rFont val="Times New Roman"/>
        <family val="1"/>
        <charset val="204"/>
      </rPr>
      <t>Мамонтовская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</si>
  <si>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Островновская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</si>
  <si>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Первомайская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</si>
  <si>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rPr>
        <b/>
        <sz val="6"/>
        <color indexed="8"/>
        <rFont val="Times New Roman"/>
        <family val="1"/>
        <charset val="204"/>
      </rPr>
      <t>"Сусловская средняя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 муниципального  казенного общеобразовательного учреждения "Островновская средняя общеобразовательная школа"
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</si>
  <si>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Чернокурьинская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</si>
  <si>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"Бастанская средняя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казенного общеобразовательного учреждения  "Михайловский лицей" 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</si>
  <si>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"Николаевская средняя общеобразовательная школа" </t>
    </r>
  </si>
  <si>
    <r>
      <t xml:space="preserve">Муниципальное казенное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"Заозёрная средняя общеобразовательная школа"</t>
    </r>
  </si>
  <si>
    <r>
      <t>Муниципальное казенное общеобразовательное учреждение</t>
    </r>
    <r>
      <rPr>
        <b/>
        <sz val="6"/>
        <color indexed="8"/>
        <rFont val="Times New Roman"/>
        <family val="1"/>
        <charset val="204"/>
      </rPr>
      <t xml:space="preserve">"Малиновоозёрская средняя общеобразовательная школа" 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</si>
  <si>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"Полуямская средняя общеобразовательная школа"</t>
    </r>
  </si>
  <si>
    <r>
      <t>Муниципальное казенное общеобразовательное учреждение</t>
    </r>
    <r>
      <rPr>
        <b/>
        <sz val="6"/>
        <color indexed="8"/>
        <rFont val="Times New Roman"/>
        <family val="1"/>
        <charset val="204"/>
      </rPr>
      <t xml:space="preserve"> "Михайловская средняя общеобразовательная школа № 1"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</si>
  <si>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Ракитовская средняя общеобразовательная школ</t>
    </r>
    <r>
      <rPr>
        <sz val="6"/>
        <color indexed="8"/>
        <rFont val="Times New Roman"/>
        <family val="1"/>
        <charset val="204"/>
      </rPr>
      <t>а"</t>
    </r>
  </si>
  <si>
    <r>
      <t xml:space="preserve">Муниципальное казенное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"Михайловский лицей"</t>
    </r>
  </si>
  <si>
    <r>
      <rPr>
        <b/>
        <sz val="6"/>
        <color indexed="8"/>
        <rFont val="Times New Roman"/>
        <family val="1"/>
        <charset val="204"/>
      </rPr>
      <t>"Неводской филиал"</t>
    </r>
    <r>
      <rPr>
        <sz val="6"/>
        <color indexed="8"/>
        <rFont val="Times New Roman"/>
        <family val="1"/>
        <charset val="204"/>
      </rPr>
      <t xml:space="preserve"> муниципальное казенное общеобразовательное учреждение  "Николаевская общеобразовательная школа" </t>
    </r>
  </si>
  <si>
    <r>
      <rPr>
        <b/>
        <sz val="6"/>
        <color indexed="8"/>
        <rFont val="Times New Roman"/>
        <family val="1"/>
        <charset val="204"/>
      </rPr>
      <t>"Ащегульский филиал"</t>
    </r>
    <r>
      <rPr>
        <sz val="6"/>
        <color indexed="8"/>
        <rFont val="Times New Roman"/>
        <family val="1"/>
        <charset val="204"/>
      </rPr>
      <t xml:space="preserve"> муниципальное казенное общеобразовательное учреждение  "Полуямская  средняя  общеобразовательная школа" </t>
    </r>
  </si>
  <si>
    <r>
      <rPr>
        <b/>
        <sz val="6"/>
        <color indexed="8"/>
        <rFont val="Times New Roman"/>
        <family val="1"/>
        <charset val="204"/>
      </rPr>
      <t>"Назаровский филиал"</t>
    </r>
    <r>
      <rPr>
        <sz val="6"/>
        <color indexed="8"/>
        <rFont val="Times New Roman"/>
        <family val="1"/>
        <charset val="204"/>
      </rPr>
      <t xml:space="preserve">  муниципальное казённое общеобразовательное  учреждение "Полуямская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</si>
  <si>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Гальбштадтская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</si>
  <si>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"Гришковская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</si>
  <si>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Дегтярская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</si>
  <si>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"Камышинская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 "Подсосновская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</si>
  <si>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"Кусакская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общеобразовательного учреждения "Гальбштадтская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</si>
  <si>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"Красноармейская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общеобразовательного учрежденяе "Гальбштадтская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</si>
  <si>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"Николаевская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общеобразовательного учреждения "Гришковская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</si>
  <si>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Орловская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</si>
  <si>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"Подсосновская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</si>
  <si>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Полевская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</si>
  <si>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>Протасовская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 "Полевская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</si>
  <si>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"Редкодубравская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 "Подсосновская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</si>
  <si>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>Шумановская средняя общеобразовательная школа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 "Гальбштадтская средняя общеобразовательная школа"</t>
    </r>
  </si>
  <si>
    <r>
      <t xml:space="preserve">Муниципальное бюджетное общеобразовательное учреждения </t>
    </r>
    <r>
      <rPr>
        <b/>
        <sz val="6"/>
        <color indexed="8"/>
        <rFont val="Times New Roman"/>
        <family val="1"/>
        <charset val="204"/>
      </rPr>
      <t>"Комсомольская средняя общеобразовательная школ №1"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</si>
  <si>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"Павловская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</si>
  <si>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"Комсомольская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мунициального бюджетного общеобразовательного учреждения "Прутская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</si>
  <si>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Павлозаводская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</si>
  <si>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Арбузовская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</si>
  <si>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"Новозоринская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</si>
  <si>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Первомайская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</si>
  <si>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Прутская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</si>
  <si>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Чернопятовская основная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</si>
  <si>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"Бродковская средняя общеобразовательная школа"</t>
    </r>
  </si>
  <si>
    <r>
      <t xml:space="preserve">Муниципальное бюджетное </t>
    </r>
    <r>
      <rPr>
        <b/>
        <sz val="6"/>
        <color indexed="8"/>
        <rFont val="Times New Roman"/>
        <family val="1"/>
        <charset val="204"/>
      </rPr>
      <t xml:space="preserve">общеобразовательное </t>
    </r>
    <r>
      <rPr>
        <sz val="6"/>
        <color indexed="8"/>
        <rFont val="Times New Roman"/>
        <family val="1"/>
        <charset val="204"/>
      </rPr>
      <t>учреждение "</t>
    </r>
    <r>
      <rPr>
        <b/>
        <sz val="6"/>
        <color indexed="8"/>
        <rFont val="Times New Roman"/>
        <family val="1"/>
        <charset val="204"/>
      </rPr>
      <t>Елунинская основная общеобразовательная школа"</t>
    </r>
  </si>
  <si>
    <r>
      <t xml:space="preserve">Муниципаьное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>"Сахарозаводская средняя общеобразовательная школа"</t>
    </r>
  </si>
  <si>
    <r>
      <t>Муниципаьное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Лебяжинская основная общеобразовательная школа"</t>
    </r>
  </si>
  <si>
    <r>
      <t>Муниципаьное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Шаховская средняя общеобразовательная школа"</t>
    </r>
  </si>
  <si>
    <r>
      <t xml:space="preserve"> </t>
    </r>
    <r>
      <rPr>
        <b/>
        <sz val="6"/>
        <color indexed="8"/>
        <rFont val="Times New Roman"/>
        <family val="1"/>
        <charset val="204"/>
      </rPr>
      <t>"Молодежная начальная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образовательного учреждения"Колыванская средняя общеобразовательная школа"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</si>
  <si>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Ремзаводская средняя общеобразовательная школа"</t>
    </r>
  </si>
  <si>
    <r>
      <t xml:space="preserve">Муниципальное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>"Рогозихинская основная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</si>
  <si>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Панкрушихинская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</si>
  <si>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Луковская средняя общеобразовательная школа"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</si>
  <si>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"Велижанская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</si>
  <si>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Подойниковская средняя общеобразовательная школа имени Героя Советского Союза М.И.Рогачёва"</t>
    </r>
  </si>
  <si>
    <r>
      <t>Муниципальное казенное общеобразовательное учреждение "З</t>
    </r>
    <r>
      <rPr>
        <b/>
        <sz val="6"/>
        <color indexed="8"/>
        <rFont val="Times New Roman"/>
        <family val="1"/>
        <charset val="204"/>
      </rPr>
      <t>ятьковская средняя общеобразовательная школа"</t>
    </r>
  </si>
  <si>
    <r>
      <t xml:space="preserve">Муниципальное автономное 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"Боровихинская средняя общеобразовательная школа" 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</si>
  <si>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"Зудиловская средняя общеобразовательная школа"</t>
    </r>
  </si>
  <si>
    <r>
      <t xml:space="preserve"> 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Баюновоключевская средняя общеобразовательная школа" </t>
    </r>
  </si>
  <si>
    <r>
      <t>Муниципальное бюджетное общеобразовательное учреждение "С</t>
    </r>
    <r>
      <rPr>
        <b/>
        <sz val="6"/>
        <color indexed="8"/>
        <rFont val="Times New Roman"/>
        <family val="1"/>
        <charset val="204"/>
      </rPr>
      <t xml:space="preserve">анниковская средняя общеобразовательная школа"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</si>
  <si>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Логовская средняя общеобразовательная школа"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</si>
  <si>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 xml:space="preserve">"Первомайская основная общеобразовательная школа" </t>
    </r>
  </si>
  <si>
    <r>
      <rPr>
        <b/>
        <sz val="6"/>
        <color indexed="8"/>
        <rFont val="Times New Roman"/>
        <family val="1"/>
        <charset val="204"/>
      </rPr>
      <t>"Новоповалихинская начальная общеобразовательная школа"</t>
    </r>
    <r>
      <rPr>
        <sz val="6"/>
        <color indexed="8"/>
        <rFont val="Times New Roman"/>
        <family val="1"/>
        <charset val="204"/>
      </rPr>
      <t>,   филиал муниципального бюджетного общеобразовательного учреждения  "Первомайская основная общеобразовательная школа"</t>
    </r>
  </si>
  <si>
    <r>
      <t xml:space="preserve">Муниципальное казённое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"Новоберёзовская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</si>
  <si>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Северная средняя общеобразовательная школа"</t>
    </r>
  </si>
  <si>
    <r>
      <t>Муниципального бюджетного общеобразовательного учреждения  "</t>
    </r>
    <r>
      <rPr>
        <b/>
        <sz val="6"/>
        <color indexed="8"/>
        <rFont val="Times New Roman"/>
        <family val="1"/>
        <charset val="204"/>
      </rPr>
      <t xml:space="preserve">Сорочелоговская средняя общеобразовательная школа" 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</si>
  <si>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"Повалихинская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</si>
  <si>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"Рогуличная основная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бюджетного общеобразовательного учреждения "Сибирская средняя общеобразовательная школа"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</si>
  <si>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Фирсовская основная общеобразовательная школа"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</si>
  <si>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Сибирская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</si>
  <si>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Первомайская средняя общеобразовательная школа" </t>
    </r>
  </si>
  <si>
    <r>
      <t>Муниципальное казённое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Правдинская основная общеобразовательная школа"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</si>
  <si>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Новокопыловская основная общеобразовательная школа"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</si>
  <si>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Лесная основная общеобразовательная школа"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</si>
  <si>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Бобровская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</si>
  <si>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>Нижнепетровская основная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бюджетного общеобразовательного учреждения "Бобровская средняя общеобразовательная школа" </t>
    </r>
  </si>
  <si>
    <r>
      <t>Муниципальное казенное  общеобразовательное учреждение "</t>
    </r>
    <r>
      <rPr>
        <b/>
        <sz val="6"/>
        <color indexed="8"/>
        <rFont val="Times New Roman"/>
        <family val="1"/>
        <charset val="204"/>
      </rPr>
      <t>Жилинская средняя общеобразовательная школа имени В.С.Камышникова"</t>
    </r>
  </si>
  <si>
    <r>
      <t>Муниципальное бюджетное образовательное учреждение  "</t>
    </r>
    <r>
      <rPr>
        <b/>
        <sz val="6"/>
        <color indexed="8"/>
        <rFont val="Times New Roman"/>
        <family val="1"/>
        <charset val="204"/>
      </rPr>
      <t>Боровихинская основная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</si>
  <si>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Черемшанская основная общеобразовательная школа" </t>
    </r>
  </si>
  <si>
    <r>
      <t xml:space="preserve">Муниципальное казённое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"Акуловская средняя общеобразовательная школа"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</si>
  <si>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Алексеевская средняя общеобразовательная школа" 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</si>
  <si>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Антоньевская средняя общеобразовательная школа"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</si>
  <si>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Николаевская средняя общеобразовательная школа"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</si>
  <si>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Камышенская средняя общеобразовательная школа"</t>
    </r>
  </si>
  <si>
    <r>
      <t xml:space="preserve">Муниципальное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>"Паутовская средняя общеобразовательная школа"</t>
    </r>
  </si>
  <si>
    <r>
      <t xml:space="preserve">Муниципальное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>"Петропавловская средняя общеобразовательная школа им.Героя Советского Союза Д.А.Жукова"</t>
    </r>
  </si>
  <si>
    <r>
      <t xml:space="preserve">Муниципальное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>"Зеленодольская средняя общеобразовательная школа"</t>
    </r>
  </si>
  <si>
    <r>
      <t xml:space="preserve"> Муниципальное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>"Новообинская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образовательного учреждения "Николаевская средняя общеобразовательная школа"</t>
    </r>
  </si>
  <si>
    <r>
      <t xml:space="preserve"> </t>
    </r>
    <r>
      <rPr>
        <b/>
        <sz val="6"/>
        <color indexed="8"/>
        <rFont val="Times New Roman"/>
        <family val="1"/>
        <charset val="204"/>
      </rPr>
      <t>"Соловьихинская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 муниципального бюджетного образовательного учреждения "Алексеевская средняя общеобразовательная школа"</t>
    </r>
  </si>
  <si>
    <r>
      <t>Муниципальное казенное образовательное учреждение "</t>
    </r>
    <r>
      <rPr>
        <b/>
        <sz val="6"/>
        <color indexed="8"/>
        <rFont val="Times New Roman"/>
        <family val="1"/>
        <charset val="204"/>
      </rPr>
      <t>Беловская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</si>
  <si>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"Воронихинская средняя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образовательного учреждения "Беловская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</si>
  <si>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"Зиминская средняя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образовательного учреждения "Зеленорощинская средняя общеобразовательная школа"</t>
    </r>
  </si>
  <si>
    <r>
      <t>Муниципальное  казенное общеобразовательное учреждение дополнительного  образования детей "</t>
    </r>
    <r>
      <rPr>
        <b/>
        <sz val="6"/>
        <color indexed="8"/>
        <rFont val="Times New Roman"/>
        <family val="1"/>
        <charset val="204"/>
      </rPr>
      <t xml:space="preserve">Ребрихинский Детско-юношеский центр"                                                          </t>
    </r>
  </si>
  <si>
    <r>
      <t>Муниципальное  бюджетное общеобразовательное учреждение дополнительного образования детей "</t>
    </r>
    <r>
      <rPr>
        <b/>
        <sz val="6"/>
        <color indexed="8"/>
        <rFont val="Times New Roman"/>
        <family val="1"/>
        <charset val="204"/>
      </rPr>
      <t>Ребрихинская детско-юношеская спортивная школа"</t>
    </r>
  </si>
  <si>
    <r>
      <t>Муниципальное бюджетное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Родинская средняя общеобразовательная школа №2"</t>
    </r>
    <r>
      <rPr>
        <sz val="6"/>
        <color indexed="8"/>
        <rFont val="Times New Roman"/>
        <family val="1"/>
        <charset val="204"/>
      </rPr>
      <t xml:space="preserve">
</t>
    </r>
  </si>
  <si>
    <r>
      <t>Муниципальное казенное общеобразовательное учреждение "З</t>
    </r>
    <r>
      <rPr>
        <b/>
        <sz val="6"/>
        <color indexed="8"/>
        <rFont val="Times New Roman"/>
        <family val="1"/>
        <charset val="204"/>
      </rPr>
      <t>еленолуговская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</si>
  <si>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"Кочкинская  средняя общеобразовательная школа"
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</si>
  <si>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Мирненская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</si>
  <si>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>Муниципальное бюджетное общеобразовательное учреждениеия "</t>
    </r>
    <r>
      <rPr>
        <b/>
        <sz val="6"/>
        <color indexed="8"/>
        <rFont val="Times New Roman"/>
        <family val="1"/>
        <charset val="204"/>
      </rPr>
      <t>Степновская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</si>
  <si>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"Покровская средняя общеобразовательная школа"
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</si>
  <si>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Раздольненская средняя общеобразовательная школа"
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</si>
  <si>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Степнокучукская средняя общеобразовательная школа"
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</si>
  <si>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Ярославцевологовская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</si>
  <si>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 xml:space="preserve"> 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Первомайская основная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</si>
  <si>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Родинская средняя общеобразовательная школа №1"
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</si>
  <si>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"Романовская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</si>
  <si>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Гилево-Логовская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</si>
  <si>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"Гуселетовская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</si>
  <si>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Закладинская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</si>
  <si>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Сидоровская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</si>
  <si>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Тамбовская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</si>
  <si>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Майская средняя общеобразовательная школа"</t>
    </r>
  </si>
  <si>
    <r>
      <t>Муниципальное бюджетное общеобразовательногое учреждение "</t>
    </r>
    <r>
      <rPr>
        <b/>
        <sz val="6"/>
        <color indexed="8"/>
        <rFont val="Times New Roman"/>
        <family val="1"/>
        <charset val="204"/>
      </rPr>
      <t>Безрукавская средняя общеобразовательная школа"</t>
    </r>
  </si>
  <si>
    <r>
      <t>Муниципальное бюджетное общеобразовательногое учреждение "</t>
    </r>
    <r>
      <rPr>
        <b/>
        <sz val="6"/>
        <color indexed="8"/>
        <rFont val="Times New Roman"/>
        <family val="1"/>
        <charset val="204"/>
      </rPr>
      <t>Бобковская средняя общеобразовательная школа"</t>
    </r>
  </si>
  <si>
    <r>
      <t>Муниципальное бюджетное общеобразовательногое учреждение "</t>
    </r>
    <r>
      <rPr>
        <b/>
        <sz val="6"/>
        <color indexed="8"/>
        <rFont val="Times New Roman"/>
        <family val="1"/>
        <charset val="204"/>
      </rPr>
      <t>Новороссийская средняя общеобразовательная школа"</t>
    </r>
  </si>
  <si>
    <r>
      <t>Муниципальное бюджетное общеобразовательногое учреждение "</t>
    </r>
    <r>
      <rPr>
        <b/>
        <sz val="6"/>
        <color indexed="8"/>
        <rFont val="Times New Roman"/>
        <family val="1"/>
        <charset val="204"/>
      </rPr>
      <t>Половинкинская средняя общеобразовательная школа"</t>
    </r>
  </si>
  <si>
    <r>
      <t>Муниципальное бюджетное общеобразовательногое учреждение "</t>
    </r>
    <r>
      <rPr>
        <b/>
        <sz val="6"/>
        <color indexed="8"/>
        <rFont val="Times New Roman"/>
        <family val="1"/>
        <charset val="204"/>
      </rPr>
      <t>Самарская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</si>
  <si>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"Новоклюихинская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 муниципального бюджетного общеобразовательного учреждения "Половинкинская средняя общеобразовательная школа"</t>
    </r>
  </si>
  <si>
    <r>
      <t xml:space="preserve">Муниципальное бюджетное общеобразовательногое учреждение </t>
    </r>
    <r>
      <rPr>
        <b/>
        <sz val="6"/>
        <color indexed="8"/>
        <rFont val="Times New Roman"/>
        <family val="1"/>
        <charset val="204"/>
      </rPr>
      <t>"Новониколаевская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</si>
  <si>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"Саратовская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  муниципального бюджетного общеобразовательного учреждения "Рубцовская районная  №1"</t>
    </r>
  </si>
  <si>
    <r>
      <t>"</t>
    </r>
    <r>
      <rPr>
        <b/>
        <sz val="6"/>
        <color indexed="8"/>
        <rFont val="Times New Roman"/>
        <family val="1"/>
        <charset val="204"/>
      </rPr>
      <t xml:space="preserve"> Вишневская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общеобразовательного учреждения   "Новониколаевской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</si>
  <si>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 xml:space="preserve"> "Большешелковниковская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при муниципальном бюджетном общеобразовательном учреждении "Ракитовская средняя общеобразовательная школа"</t>
    </r>
  </si>
  <si>
    <r>
      <t>Муниципальное бюджетное общеобразовательногое учреждение "</t>
    </r>
    <r>
      <rPr>
        <b/>
        <sz val="6"/>
        <color indexed="8"/>
        <rFont val="Times New Roman"/>
        <family val="1"/>
        <charset val="204"/>
      </rPr>
      <t>Зелёнодубравинская средняя общеобразовательная школа"</t>
    </r>
  </si>
  <si>
    <r>
      <t>Муниципальное бюджетное общеобразовательногое учреждение "</t>
    </r>
    <r>
      <rPr>
        <b/>
        <sz val="6"/>
        <color indexed="8"/>
        <rFont val="Times New Roman"/>
        <family val="1"/>
        <charset val="204"/>
      </rPr>
      <t>Новоалександровская средняя общеобразовательная школа"</t>
    </r>
  </si>
  <si>
    <r>
      <t>Муниципальное бюджетное общеобразовательногое учреждениеи "</t>
    </r>
    <r>
      <rPr>
        <b/>
        <sz val="6"/>
        <color indexed="8"/>
        <rFont val="Times New Roman"/>
        <family val="1"/>
        <charset val="204"/>
      </rPr>
      <t>Рубцовская районная общеобразовательная школа №1"</t>
    </r>
  </si>
  <si>
    <r>
      <t xml:space="preserve">Муниципальное бюджетное общеобразовательногое учреждениеении </t>
    </r>
    <r>
      <rPr>
        <b/>
        <sz val="6"/>
        <color indexed="8"/>
        <rFont val="Times New Roman"/>
        <family val="1"/>
        <charset val="204"/>
      </rPr>
      <t>"Веселоярская средняя общеобразовательная школа имени Героя России Сергея Шрайнера"</t>
    </r>
  </si>
  <si>
    <r>
      <t xml:space="preserve">Муниципальное бюджетное общеобразовательногое учреждение </t>
    </r>
    <r>
      <rPr>
        <b/>
        <sz val="6"/>
        <color indexed="8"/>
        <rFont val="Times New Roman"/>
        <family val="1"/>
        <charset val="204"/>
      </rPr>
      <t>"Ракитовская средняя общеобразовательная школа"</t>
    </r>
  </si>
  <si>
    <r>
      <t xml:space="preserve">Муниципальное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>"Линёвская средняя общеобразовательная школа"</t>
    </r>
  </si>
  <si>
    <r>
      <t xml:space="preserve">Муниципальное  бюджетное общеобразовательное  учреждение </t>
    </r>
    <r>
      <rPr>
        <b/>
        <sz val="6"/>
        <color indexed="8"/>
        <rFont val="Times New Roman"/>
        <family val="1"/>
        <charset val="204"/>
      </rPr>
      <t>"Кировская средняя общеобразовательная школа"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</si>
  <si>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"Новотырышкинская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</si>
  <si>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Ануйская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</si>
  <si>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"Солоновская средняя общеобразовательная  школа имени А.П. Матренина"</t>
    </r>
  </si>
  <si>
    <r>
      <t xml:space="preserve">Муниципальное бюджетное образовательное учреждение   </t>
    </r>
    <r>
      <rPr>
        <b/>
        <sz val="6"/>
        <color indexed="8"/>
        <rFont val="Times New Roman"/>
        <family val="1"/>
        <charset val="204"/>
      </rPr>
      <t>"Точилинская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</si>
  <si>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"Советская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</si>
  <si>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"Урожайненская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</si>
  <si>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Сибирская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</si>
  <si>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"Красноярская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</si>
  <si>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"Красноярская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 "Кокшинская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</si>
  <si>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"Половинская средняя общеобразовательная школа",</t>
    </r>
    <r>
      <rPr>
        <sz val="6"/>
        <color indexed="8"/>
        <rFont val="Times New Roman"/>
        <family val="1"/>
        <charset val="204"/>
      </rPr>
      <t xml:space="preserve"> филиал "Сетовская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</si>
  <si>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Шульгинлогская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</si>
  <si>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Сетовская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</si>
  <si>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Коловская средняя общеобразовательная школа,</t>
    </r>
    <r>
      <rPr>
        <sz val="6"/>
        <color indexed="8"/>
        <rFont val="Times New Roman"/>
        <family val="1"/>
        <charset val="204"/>
      </rPr>
      <t>" филиал муниципального бюджетного общеобразовательного учреждения "Сетовская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</si>
  <si>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Талицкая средняя общеобразовательная школ</t>
    </r>
    <r>
      <rPr>
        <sz val="6"/>
        <color indexed="8"/>
        <rFont val="Times New Roman"/>
        <family val="1"/>
        <charset val="204"/>
      </rPr>
      <t>а", филиал муниципального бюджетного общеобразовательного учреждения  "Урожайненская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</si>
  <si>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"Платовская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общеобразовательного учреждения "Шульгинологская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</si>
  <si>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Никольская средняя общеобразовательная школа"</t>
    </r>
  </si>
  <si>
    <r>
      <t>Муниципальное бюджетное  общеобразовательное учреждение "</t>
    </r>
    <r>
      <rPr>
        <b/>
        <sz val="6"/>
        <color indexed="8"/>
        <rFont val="Times New Roman"/>
        <family val="1"/>
        <charset val="204"/>
      </rPr>
      <t>Хуторская основная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 "Шульгинологская средняя общеобразовательная школа"</t>
    </r>
  </si>
  <si>
    <r>
      <t>Муниципальное бюджетное общеобразовательное учреждение "Н</t>
    </r>
    <r>
      <rPr>
        <b/>
        <sz val="6"/>
        <color indexed="8"/>
        <rFont val="Times New Roman"/>
        <family val="1"/>
        <charset val="204"/>
      </rPr>
      <t>енинская средняя общеобразовательная школа"</t>
    </r>
  </si>
  <si>
    <r>
      <t>Муниципальное казенное общеобразовательное учреждение "Кар</t>
    </r>
    <r>
      <rPr>
        <b/>
        <sz val="6"/>
        <color indexed="8"/>
        <rFont val="Times New Roman"/>
        <family val="1"/>
        <charset val="204"/>
      </rPr>
      <t>абинская средняя общеобразовательная школа"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</si>
  <si>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"Нижнененинская средняя общеобразовательная школ"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</si>
  <si>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"Сузопская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</si>
  <si>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"Макарьевская основная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бюджетного общеобразовательного учреждения "Солтонская средняя общеобразовательная школа" 
</t>
    </r>
  </si>
  <si>
    <r>
      <t xml:space="preserve">Муниципальное бюджетное образовательное учреждение  </t>
    </r>
    <r>
      <rPr>
        <b/>
        <sz val="6"/>
        <color indexed="8"/>
        <rFont val="Times New Roman"/>
        <family val="1"/>
        <charset val="204"/>
      </rPr>
      <t>"Табунская средняя общеобразовательная школа"</t>
    </r>
  </si>
  <si>
    <r>
      <t>Муниципальное бюджетное образовательное учреждениея "</t>
    </r>
    <r>
      <rPr>
        <b/>
        <sz val="6"/>
        <color indexed="8"/>
        <rFont val="Times New Roman"/>
        <family val="1"/>
        <charset val="204"/>
      </rPr>
      <t>Алтайская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</si>
  <si>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Тальменская средняя общеобразовательная школа №3"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</si>
  <si>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Тальменская средняя общеобразовательная школа №2" </t>
    </r>
  </si>
  <si>
    <r>
      <rPr>
        <b/>
        <sz val="6"/>
        <color indexed="8"/>
        <rFont val="Times New Roman"/>
        <family val="1"/>
        <charset val="204"/>
      </rPr>
      <t>Муниципальное казенное общеобразовательное учреждение "</t>
    </r>
    <r>
      <rPr>
        <sz val="6"/>
        <color indexed="8"/>
        <rFont val="Times New Roman"/>
        <family val="1"/>
        <charset val="204"/>
      </rPr>
      <t xml:space="preserve">Тальменская средняя общеобразовательная школа №5"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</si>
  <si>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Шадринцевская средняя общеобразовательная шко</t>
    </r>
    <r>
      <rPr>
        <sz val="6"/>
        <color indexed="8"/>
        <rFont val="Times New Roman"/>
        <family val="1"/>
        <charset val="204"/>
      </rPr>
      <t>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</si>
  <si>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Кашкарагаихинская средняя общеобразовательная школа" 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</si>
  <si>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"Курочкинская основная 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</si>
  <si>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Ларичихинская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</si>
  <si>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Луговская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</si>
  <si>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Новоозерская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</si>
  <si>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Озерская средняя общеобразовательная школа"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</si>
  <si>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Новотроицкая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</si>
  <si>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Тальменская средняя общеобразовательная школа №1"</t>
    </r>
  </si>
  <si>
    <r>
      <t>Муниципальное казенное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 xml:space="preserve">Анисимовская средняя школа"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</si>
  <si>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Староперуновская основная общеобразовательная школа"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</si>
  <si>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"Тальменская средняя общеобразовательная школа № 6" 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</si>
  <si>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"Зайцевская средняя общеобразовательная школа"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</si>
  <si>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Среднесибирская  средняя общеобразовательная школа</t>
    </r>
    <r>
      <rPr>
        <sz val="6"/>
        <color indexed="8"/>
        <rFont val="Times New Roman"/>
        <family val="1"/>
        <charset val="204"/>
      </rPr>
      <t xml:space="preserve"> "</t>
    </r>
  </si>
  <si>
    <r>
      <t xml:space="preserve"> 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"Новоперуновская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</si>
  <si>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Новоеловская основная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</si>
  <si>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Шишкинская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</si>
  <si>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 xml:space="preserve"> "Казанцевская  основная общеобразовательная школа"</t>
    </r>
    <r>
      <rPr>
        <sz val="6"/>
        <color indexed="8"/>
        <rFont val="Times New Roman"/>
        <family val="1"/>
        <charset val="204"/>
      </rPr>
      <t xml:space="preserve">, филиал муниципального  казенного общеобразовательного учреждения  "Новоперуновская  средняя общеобразовательная школа"  </t>
    </r>
  </si>
  <si>
    <r>
      <rPr>
        <b/>
        <sz val="6"/>
        <color indexed="8"/>
        <rFont val="Times New Roman"/>
        <family val="1"/>
        <charset val="204"/>
      </rPr>
      <t>"Лушниковская 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 казенного общеобразовательного учреждения  "Новоперуновская 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</si>
  <si>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"Речкуновская  основна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 казенного общеобразовательного учреждения  "Шишкинская  средняя общеобразовательная школа" </t>
    </r>
  </si>
  <si>
    <r>
      <rPr>
        <b/>
        <sz val="6"/>
        <color indexed="8"/>
        <rFont val="Times New Roman"/>
        <family val="1"/>
        <charset val="204"/>
      </rPr>
      <t>"Шипицынская 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 "Ларичихинская 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</si>
  <si>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"Выползовская 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 муниципального  казенного общеобразовательного учреждения  "Луговская 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</si>
  <si>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 xml:space="preserve"> "Топтушинская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 казённого общеобразовательного учреждения "Тогульская основная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</si>
  <si>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Белоярская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</si>
  <si>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Чистюньская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</si>
  <si>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Топчихинская средняя общеобразовательная школа №1 имени Героя России Дмитрия Ерофеева"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</si>
  <si>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Парфеновская средняя общеобразовательная школа"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</si>
  <si>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"Победимская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</si>
  <si>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Топчихинская средняя общеобразовательная школа №2"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</si>
  <si>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Фунтиковская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</si>
  <si>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Екатерининская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</si>
  <si>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>Михайловская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"Третьяковская 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</si>
  <si>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Красноярская средняя общеобразовательная школа" </t>
    </r>
  </si>
  <si>
    <r>
      <t>Муниципальное бюджетное  общеобразовательное учреждение "</t>
    </r>
    <r>
      <rPr>
        <b/>
        <sz val="6"/>
        <color indexed="8"/>
        <rFont val="Times New Roman"/>
        <family val="1"/>
        <charset val="204"/>
      </rPr>
      <t>Беловская средняя общеобразовательная школа №1"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</si>
  <si>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Троицкая средняя общеобразовательная школа №2"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</si>
  <si>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Ельцовская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</si>
  <si>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Боровлянская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</si>
  <si>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Зеленополянская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</si>
  <si>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Карповская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</si>
  <si>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Вылковская 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</si>
  <si>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Грязновская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</si>
  <si>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Ключевская основная общеобразовательная школа"</t>
    </r>
  </si>
  <si>
    <r>
      <t>Муниципальное бюджетное общеобразовательное учреждение "Т</t>
    </r>
    <r>
      <rPr>
        <b/>
        <sz val="6"/>
        <color indexed="8"/>
        <rFont val="Times New Roman"/>
        <family val="1"/>
        <charset val="204"/>
      </rPr>
      <t>юменцевская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</si>
  <si>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Шарчинская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</si>
  <si>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Черемшанская средняя общеобразовательная школа"</t>
    </r>
  </si>
  <si>
    <r>
      <t>Муниципальное казенное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Юдихинская средняя общеобразовательная школа"</t>
    </r>
  </si>
  <si>
    <r>
      <t xml:space="preserve">Муниципальное бюджетное учреждение дополнительного образования </t>
    </r>
    <r>
      <rPr>
        <b/>
        <sz val="6"/>
        <color indexed="8"/>
        <rFont val="Times New Roman"/>
        <family val="1"/>
        <charset val="204"/>
      </rPr>
      <t xml:space="preserve">"Тюменцевский районный центр детского творчества"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</si>
  <si>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Королевская 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</si>
  <si>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Угловская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</si>
  <si>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Павловская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</si>
  <si>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Озёрно-Кузнецовская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</si>
  <si>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Шадрухинская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</si>
  <si>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Лаптево-Логовская средняя общеобразовательная школа"</t>
    </r>
  </si>
  <si>
    <r>
      <t xml:space="preserve">Муниципальное казенное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"Тополинская средняя общеобразовательная школа"</t>
    </r>
  </si>
  <si>
    <r>
      <t>Муниципальное бюджетное общеобразовательеое учреждение "</t>
    </r>
    <r>
      <rPr>
        <b/>
        <sz val="6"/>
        <color indexed="8"/>
        <rFont val="Times New Roman"/>
        <family val="1"/>
        <charset val="204"/>
      </rPr>
      <t>Чарышская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</si>
  <si>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Усть-Пристанская средняя общеобразовательная школа" 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</si>
  <si>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Коробейниковская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</si>
  <si>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Красноярская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</si>
  <si>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Нижнегусинская средняя общеобразовательная школа"</t>
    </r>
  </si>
  <si>
    <r>
      <t xml:space="preserve">Муниципальное казенное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"Вяткинская средняя общеобразовательная школа"</t>
    </r>
  </si>
  <si>
    <r>
      <t xml:space="preserve">Муниципальное казенное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"Брусенцевская средняя общеобразовательная школа"</t>
    </r>
  </si>
  <si>
    <r>
      <t xml:space="preserve">Муниципальное казенное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"Елбанская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</si>
  <si>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Нижнеозернинская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</si>
  <si>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"Краснодарская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 "Коробейниковская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</si>
  <si>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"Троицкая основная общеобразовательная школа"</t>
    </r>
    <r>
      <rPr>
        <sz val="6"/>
        <color indexed="8"/>
        <rFont val="Times New Roman"/>
        <family val="1"/>
        <charset val="204"/>
      </rPr>
      <t xml:space="preserve">, филиал  муниципального бюджетного общеобразовательного учреждения  "Усть-Пристанская средняя общеобразовательная школа им. А.М. Птухина" </t>
    </r>
  </si>
  <si>
    <r>
      <rPr>
        <b/>
        <sz val="6"/>
        <color indexed="8"/>
        <rFont val="Times New Roman"/>
        <family val="1"/>
        <charset val="204"/>
      </rPr>
      <t>"Клепиковская средняя общеобразовательная школа"</t>
    </r>
    <r>
      <rPr>
        <sz val="6"/>
        <color indexed="8"/>
        <rFont val="Times New Roman"/>
        <family val="1"/>
        <charset val="204"/>
      </rPr>
      <t>, филиал муниципального бюджетного общеобразовательного учреждения "Усть-Пристанская средняя общеобразовательная школа им. А.М. Птухина"</t>
    </r>
  </si>
  <si>
    <r>
      <t>Муниципальное казенное учреждение дополнительного образования "</t>
    </r>
    <r>
      <rPr>
        <b/>
        <sz val="6"/>
        <color indexed="8"/>
        <rFont val="Times New Roman"/>
        <family val="1"/>
        <charset val="204"/>
      </rPr>
      <t xml:space="preserve">Дом детского творчества" 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</si>
  <si>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"Гастелловская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</si>
  <si>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Зятьково-Реченская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</si>
  <si>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Ильинская средняя общеобразовательная школ</t>
    </r>
    <r>
      <rPr>
        <sz val="6"/>
        <color indexed="8"/>
        <rFont val="Times New Roman"/>
        <family val="1"/>
        <charset val="204"/>
      </rPr>
      <t>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</si>
  <si>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Коротоякская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</si>
  <si>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Мартовская средняя общеобразовательная школа"</t>
    </r>
  </si>
  <si>
    <r>
      <t xml:space="preserve">Муниципальное бюджетное общеобразовательное  учреждение </t>
    </r>
    <r>
      <rPr>
        <b/>
        <sz val="6"/>
        <color indexed="8"/>
        <rFont val="Times New Roman"/>
        <family val="1"/>
        <charset val="204"/>
      </rPr>
      <t>"Свердловская средняя общеобразовательная школа"</t>
    </r>
  </si>
  <si>
    <r>
      <t>"</t>
    </r>
    <r>
      <rPr>
        <b/>
        <sz val="6"/>
        <color indexed="8"/>
        <rFont val="Times New Roman"/>
        <family val="1"/>
        <charset val="204"/>
      </rPr>
      <t>Утянская 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общеобразовательного учреждения "Хабарская средняя общеобразовательная школа №1"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</si>
  <si>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Хабарская средняя общеобразовательная школа №1"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</si>
  <si>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Чарышская средняя общеобразовательная школа 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</si>
  <si>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Краснопартизанская средняя  общеобразовательная школа 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</si>
  <si>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Шипуновская средняя общеобразовательная школа им.А.В.Луначарского"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</si>
  <si>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"Кучукская средняя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</si>
  <si>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"Кипринская средняя общеобразовательная школа" 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</si>
  <si>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"Крутишинская средняя общеобразовательная школа" </t>
    </r>
  </si>
  <si>
    <r>
      <t>Муниципальное бюджетное учреждение дополнительного образования "</t>
    </r>
    <r>
      <rPr>
        <b/>
        <sz val="6"/>
        <color indexed="8"/>
        <rFont val="Times New Roman"/>
        <family val="1"/>
        <charset val="204"/>
      </rPr>
      <t xml:space="preserve">Шелаболихинский центр детского творчества"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</si>
  <si>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Новообинцевская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 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</si>
  <si>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"Верх-Кучукская средняя общеобразовательная школа" 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</si>
  <si>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№4"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</si>
  <si>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Основная общеобразовательная школа №3"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</si>
  <si>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Средняя общеобразовательная школа №5"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</si>
  <si>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№7"</t>
    </r>
    <r>
      <rPr>
        <sz val="6"/>
        <color indexed="8"/>
        <rFont val="Times New Roman"/>
        <family val="1"/>
        <charset val="204"/>
      </rPr>
      <t xml:space="preserve">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</si>
  <si>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Основная общеобразовательная школа №9" 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</si>
  <si>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"Лицей"</t>
    </r>
  </si>
  <si>
    <r>
      <rPr>
        <b/>
        <sz val="6"/>
        <color indexed="8"/>
        <rFont val="Times New Roman"/>
        <family val="1"/>
        <charset val="204"/>
      </rPr>
      <t>Муниципальное бюджетное общеобразовательное учреждение</t>
    </r>
    <r>
      <rPr>
        <sz val="6"/>
        <color indexed="8"/>
        <rFont val="Times New Roman"/>
        <family val="1"/>
        <charset val="204"/>
      </rPr>
      <t xml:space="preserve"> дополнительного образования детей </t>
    </r>
    <r>
      <rPr>
        <b/>
        <sz val="6"/>
        <color indexed="8"/>
        <rFont val="Times New Roman"/>
        <family val="1"/>
        <charset val="204"/>
      </rPr>
      <t xml:space="preserve">"Центр детского творчества" </t>
    </r>
  </si>
  <si>
    <r>
      <rPr>
        <b/>
        <sz val="6"/>
        <color indexed="8"/>
        <rFont val="Times New Roman"/>
        <family val="1"/>
        <charset val="204"/>
      </rPr>
      <t>"Юность"</t>
    </r>
    <r>
      <rPr>
        <sz val="6"/>
        <color indexed="8"/>
        <rFont val="Times New Roman"/>
        <family val="1"/>
        <charset val="204"/>
      </rPr>
      <t xml:space="preserve"> муниципальное бюджетное общеобразовательное учреждение ДОД ДЮСШ</t>
    </r>
  </si>
  <si>
    <r>
      <t xml:space="preserve">Оздоровительный лагерь с дневным пребыванием детей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школа№31"</t>
    </r>
  </si>
  <si>
    <r>
      <t xml:space="preserve">Оздоровительный лагерь с дневным пребыванием детей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"Гимназия №40"</t>
    </r>
  </si>
  <si>
    <r>
      <t xml:space="preserve">Оздоровительный лагерь с дневным пребыванием детей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"Гимназия №45"</t>
    </r>
  </si>
  <si>
    <r>
      <t xml:space="preserve">Оздоровительный лагерь с дневным пребыванием детей "Школа толерантности: мы – вместе"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 xml:space="preserve">"Средняя общеобразовательная школа №49" </t>
    </r>
  </si>
  <si>
    <r>
      <t xml:space="preserve">Оздоровительный лагерь с дневным пребыванием детей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№53 с углубленным изучением отдельных предметов"</t>
    </r>
  </si>
  <si>
    <r>
      <t xml:space="preserve">Оздоровительный лагерь с дневным пребыванием детей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№52"</t>
    </r>
  </si>
  <si>
    <r>
      <t xml:space="preserve">Оздоровительный лагерь с дневным пребыванием детей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№56"</t>
    </r>
  </si>
  <si>
    <r>
      <t xml:space="preserve">Оздоровительный лагерь с дневным пребыванием детей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№59"</t>
    </r>
  </si>
  <si>
    <r>
      <t xml:space="preserve">Оздоровительный лагерь с дневным пребыванием детей "Обитаемый остров"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№70"</t>
    </r>
  </si>
  <si>
    <r>
      <t xml:space="preserve">Оздоровительный лагерь с дневным пребыванием детей "Здоровое поколение"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"Гимназия №74"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</si>
  <si>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ДОД ЦДТ Октябрьского района</t>
    </r>
    <r>
      <rPr>
        <sz val="6"/>
        <color indexed="8"/>
        <rFont val="Times New Roman"/>
        <family val="1"/>
        <charset val="204"/>
      </rPr>
      <t xml:space="preserve"> на базе муниципального бюджетного общеобразовательного учреждения "Средняя общеобразовательная школа №49"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</si>
  <si>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 №10"</t>
    </r>
    <r>
      <rPr>
        <sz val="6"/>
        <color indexed="8"/>
        <rFont val="Times New Roman"/>
        <family val="1"/>
        <charset val="204"/>
      </rPr>
      <t xml:space="preserve"> "Мечтатели"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</si>
  <si>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 №37"</t>
    </r>
    <r>
      <rPr>
        <sz val="6"/>
        <color indexed="8"/>
        <rFont val="Times New Roman"/>
        <family val="1"/>
        <charset val="204"/>
      </rPr>
      <t xml:space="preserve"> "Лесовичок" (в том числе муниципальные семидневные профильные смены)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</si>
  <si>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№64"</t>
    </r>
    <r>
      <rPr>
        <sz val="6"/>
        <color indexed="8"/>
        <rFont val="Times New Roman"/>
        <family val="1"/>
        <charset val="204"/>
      </rPr>
      <t xml:space="preserve">  "Дружных" (в том числе муниципальные семидневные профильные смены)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</si>
  <si>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№68"</t>
    </r>
    <r>
      <rPr>
        <sz val="6"/>
        <color indexed="8"/>
        <rFont val="Times New Roman"/>
        <family val="1"/>
        <charset val="204"/>
      </rPr>
      <t xml:space="preserve">  "Дружба" 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</si>
  <si>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 xml:space="preserve">"Гимназия  №69" </t>
    </r>
    <r>
      <rPr>
        <sz val="6"/>
        <color indexed="8"/>
        <rFont val="Times New Roman"/>
        <family val="1"/>
        <charset val="204"/>
      </rPr>
      <t>"Колокольчик"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</si>
  <si>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 №78"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</si>
  <si>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"Лицей №86"</t>
    </r>
    <r>
      <rPr>
        <sz val="6"/>
        <color indexed="8"/>
        <rFont val="Times New Roman"/>
        <family val="1"/>
        <charset val="204"/>
      </rPr>
      <t xml:space="preserve"> 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</si>
  <si>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№60"</t>
    </r>
    <r>
      <rPr>
        <sz val="6"/>
        <color indexed="8"/>
        <rFont val="Times New Roman"/>
        <family val="1"/>
        <charset val="204"/>
      </rPr>
      <t xml:space="preserve">  "Радуга" (в том числе муниципальные семидневные профильные смены)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</si>
  <si>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 xml:space="preserve">"Лицей№3" </t>
    </r>
    <r>
      <rPr>
        <sz val="6"/>
        <color indexed="8"/>
        <rFont val="Times New Roman"/>
        <family val="1"/>
        <charset val="204"/>
      </rPr>
      <t xml:space="preserve"> "Солнышко"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</si>
  <si>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 №110"</t>
    </r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</si>
  <si>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</t>
    </r>
    <r>
      <rPr>
        <sz val="6"/>
        <color indexed="8"/>
        <rFont val="Times New Roman"/>
        <family val="1"/>
        <charset val="204"/>
      </rPr>
      <t xml:space="preserve">" "Дружба" 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</si>
  <si>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"Лицей №2</t>
    </r>
    <r>
      <rPr>
        <sz val="6"/>
        <color indexed="8"/>
        <rFont val="Times New Roman"/>
        <family val="1"/>
        <charset val="204"/>
      </rPr>
      <t>" "Маленький принц"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</si>
  <si>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"Гимназия №5</t>
    </r>
    <r>
      <rPr>
        <sz val="6"/>
        <color indexed="8"/>
        <rFont val="Times New Roman"/>
        <family val="1"/>
        <charset val="204"/>
      </rPr>
      <t>" "Солнышко"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</si>
  <si>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№6"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</si>
  <si>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№13</t>
    </r>
    <r>
      <rPr>
        <sz val="6"/>
        <color indexed="8"/>
        <rFont val="Times New Roman"/>
        <family val="1"/>
        <charset val="204"/>
      </rPr>
      <t xml:space="preserve">" "Солнышко" 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</si>
  <si>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"Гимназия №22"</t>
    </r>
    <r>
      <rPr>
        <sz val="6"/>
        <color indexed="8"/>
        <rFont val="Times New Roman"/>
        <family val="1"/>
        <charset val="204"/>
      </rPr>
      <t>,"Солнышко"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</si>
  <si>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№24"</t>
    </r>
    <r>
      <rPr>
        <sz val="6"/>
        <color indexed="8"/>
        <rFont val="Times New Roman"/>
        <family val="1"/>
        <charset val="204"/>
      </rPr>
      <t xml:space="preserve"> "Цветочный городок"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</si>
  <si>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 48"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</si>
  <si>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№54"</t>
    </r>
    <r>
      <rPr>
        <sz val="6"/>
        <color indexed="8"/>
        <rFont val="Times New Roman"/>
        <family val="1"/>
        <charset val="204"/>
      </rPr>
      <t xml:space="preserve"> "Березка"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</si>
  <si>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№55"</t>
    </r>
    <r>
      <rPr>
        <sz val="6"/>
        <color indexed="8"/>
        <rFont val="Times New Roman"/>
        <family val="1"/>
        <charset val="204"/>
      </rPr>
      <t xml:space="preserve"> "У Лукоморья"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</si>
  <si>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№63"</t>
    </r>
    <r>
      <rPr>
        <sz val="6"/>
        <color indexed="8"/>
        <rFont val="Times New Roman"/>
        <family val="1"/>
        <charset val="204"/>
      </rPr>
      <t xml:space="preserve"> "Солнышко"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</si>
  <si>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№76"</t>
    </r>
    <r>
      <rPr>
        <sz val="6"/>
        <color indexed="8"/>
        <rFont val="Times New Roman"/>
        <family val="1"/>
        <charset val="204"/>
      </rPr>
      <t xml:space="preserve"> "Веселые ребята"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</si>
  <si>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№91"</t>
    </r>
    <r>
      <rPr>
        <sz val="6"/>
        <color indexed="8"/>
        <rFont val="Times New Roman"/>
        <family val="1"/>
        <charset val="204"/>
      </rPr>
      <t xml:space="preserve"> "Дружба" 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</si>
  <si>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№93"</t>
    </r>
    <r>
      <rPr>
        <sz val="6"/>
        <color indexed="8"/>
        <rFont val="Times New Roman"/>
        <family val="1"/>
        <charset val="204"/>
      </rPr>
      <t xml:space="preserve"> "Лесовичок"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</si>
  <si>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 94"</t>
    </r>
    <r>
      <rPr>
        <sz val="6"/>
        <color indexed="8"/>
        <rFont val="Times New Roman"/>
        <family val="1"/>
        <charset val="204"/>
      </rPr>
      <t xml:space="preserve"> "Дружные"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</si>
  <si>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№96"</t>
    </r>
    <r>
      <rPr>
        <sz val="6"/>
        <color indexed="8"/>
        <rFont val="Times New Roman"/>
        <family val="1"/>
        <charset val="204"/>
      </rPr>
      <t xml:space="preserve"> "Колобок"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</si>
  <si>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№95"</t>
    </r>
    <r>
      <rPr>
        <sz val="6"/>
        <color indexed="8"/>
        <rFont val="Times New Roman"/>
        <family val="1"/>
        <charset val="204"/>
      </rPr>
      <t xml:space="preserve"> "Колобок"</t>
    </r>
  </si>
  <si>
    <r>
      <t xml:space="preserve">Городской оздоровительный лагерь с дневным пребыванием при муниципальном бюджетном общеобразовательном учреждении </t>
    </r>
    <r>
      <rPr>
        <b/>
        <sz val="6"/>
        <color indexed="8"/>
        <rFont val="Times New Roman"/>
        <family val="1"/>
        <charset val="204"/>
      </rPr>
      <t>"Лицей №122"</t>
    </r>
    <r>
      <rPr>
        <sz val="6"/>
        <color indexed="8"/>
        <rFont val="Times New Roman"/>
        <family val="1"/>
        <charset val="204"/>
      </rPr>
      <t xml:space="preserve"> "Динозаврик"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</si>
  <si>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Основная общеобразовательная школа№109"</t>
    </r>
  </si>
  <si>
    <r>
      <t>Муниципальное автономное образовательное учреждение "</t>
    </r>
    <r>
      <rPr>
        <b/>
        <sz val="6"/>
        <color indexed="8"/>
        <rFont val="Times New Roman"/>
        <family val="1"/>
        <charset val="204"/>
      </rPr>
      <t>Гимназия №132"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</si>
  <si>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№88 с кадетскими классами"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</si>
  <si>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№84"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</si>
  <si>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№81"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</si>
  <si>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№50"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</si>
  <si>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№51"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</si>
  <si>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№98"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</si>
  <si>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№99"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</si>
  <si>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"Лицей №101"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</si>
  <si>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№102"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</si>
  <si>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"Лицей №112"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</si>
  <si>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№114"</t>
    </r>
  </si>
  <si>
    <r>
      <t xml:space="preserve">Городской оздоровительный лагерь с дневным пребыванием примуниципальном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№117"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</si>
  <si>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№118"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</si>
  <si>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№120"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</si>
  <si>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"Лицей №121"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</si>
  <si>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№125"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</si>
  <si>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№127"</t>
    </r>
  </si>
  <si>
    <r>
      <t xml:space="preserve">Городской оздоровительный лагерь с дневным пребыванием детей "Весёлый муравейник" муниципального бюджетного общеобразовательного учреждения ДОД </t>
    </r>
    <r>
      <rPr>
        <b/>
        <sz val="6"/>
        <color indexed="8"/>
        <rFont val="Times New Roman"/>
        <family val="1"/>
        <charset val="204"/>
      </rPr>
      <t>"ДЮЦ" Индустриального района</t>
    </r>
  </si>
  <si>
    <r>
      <t xml:space="preserve">Городской оздоровительный лагерь с дневным пребыванием детей  "Лира" муниципальное бюджетное учреждение </t>
    </r>
    <r>
      <rPr>
        <b/>
        <sz val="6"/>
        <color indexed="8"/>
        <rFont val="Times New Roman"/>
        <family val="1"/>
        <charset val="204"/>
      </rPr>
      <t xml:space="preserve">ДО "ДХТД"  </t>
    </r>
  </si>
  <si>
    <r>
      <t xml:space="preserve">Муниципальное автономное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№133"</t>
    </r>
  </si>
  <si>
    <r>
      <t xml:space="preserve">Городской оздоровительный лагерь  муниципального бюджетного учреждения дополнительного образования </t>
    </r>
    <r>
      <rPr>
        <b/>
        <sz val="6"/>
        <color indexed="8"/>
        <rFont val="Times New Roman"/>
        <family val="1"/>
        <charset val="204"/>
      </rPr>
      <t xml:space="preserve">"Детская школа искусств "Традиция" </t>
    </r>
    <r>
      <rPr>
        <sz val="6"/>
        <color indexed="8"/>
        <rFont val="Times New Roman"/>
        <family val="1"/>
        <charset val="204"/>
      </rPr>
      <t>ОЛДП "Летняя сказка"</t>
    </r>
  </si>
  <si>
    <r>
      <t xml:space="preserve">Городской оздоровительный лагерь с дневным пребыванием детей  "Лукоморье" муниципального бюджетного учреждения дополнительного образования </t>
    </r>
    <r>
      <rPr>
        <b/>
        <sz val="6"/>
        <color indexed="8"/>
        <rFont val="Times New Roman"/>
        <family val="1"/>
        <charset val="204"/>
      </rPr>
      <t>"Детская школа искусств "Традиция"</t>
    </r>
    <r>
      <rPr>
        <sz val="6"/>
        <color indexed="8"/>
        <rFont val="Times New Roman"/>
        <family val="1"/>
        <charset val="204"/>
      </rPr>
      <t xml:space="preserve"> ОЛДП</t>
    </r>
  </si>
  <si>
    <r>
      <t xml:space="preserve">Городской оздоровительный лагерь с дневным пребыванием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№128"</t>
    </r>
  </si>
  <si>
    <r>
      <t xml:space="preserve">Городской оздоровительный лагерь с дневным пребыванием детей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Кадетская школа "Барнаульский кадетский корпус"</t>
    </r>
  </si>
  <si>
    <r>
      <t xml:space="preserve">Городской оздоровительный лагерь с дневным пребыванием детей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№72"</t>
    </r>
  </si>
  <si>
    <r>
      <t>Летний оздоровительный пришкольный лагерь при муниципальном бюджетном образовательном учреждении "</t>
    </r>
    <r>
      <rPr>
        <b/>
        <sz val="6"/>
        <color indexed="8"/>
        <rFont val="Times New Roman"/>
        <family val="1"/>
        <charset val="204"/>
      </rPr>
      <t>Лицей №73"</t>
    </r>
  </si>
  <si>
    <r>
      <t xml:space="preserve">Городской оздоровительный лагерь с дневным пребыванием детей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№75"</t>
    </r>
  </si>
  <si>
    <r>
      <t xml:space="preserve">Городской оздоровительный лагерь с дневным пребыванием детей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"Гимназия №79"</t>
    </r>
  </si>
  <si>
    <r>
      <t xml:space="preserve">Городской оздоровительный лагерь с дневным пребыванием детей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"Гимназия №85"</t>
    </r>
  </si>
  <si>
    <r>
      <t xml:space="preserve">Городской оздоровительный лагерь с дневным пребыванием детей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 xml:space="preserve">"Средняя общеобразовательная школа №89" </t>
    </r>
  </si>
  <si>
    <r>
      <t xml:space="preserve">Городской оздоровительный лагерь с дневным пребыванием детей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 xml:space="preserve">"Средняя общеобразовательная школа №97" </t>
    </r>
  </si>
  <si>
    <r>
      <t>Городской оздоровительный лагерь с дневным пребыванием детей при муниципальном бюджетном образовательном учреждении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№106"</t>
    </r>
  </si>
  <si>
    <r>
      <t>Городской оздоровительный лагерь с дневным пребыванием детей при муниципальном бюджетном образовательном учреждении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№107"</t>
    </r>
  </si>
  <si>
    <r>
      <t xml:space="preserve">Городской оздоровительный лагерь с дневным пребыванием детей при муниципальном бюджетном образовательном учреждении </t>
    </r>
    <r>
      <rPr>
        <b/>
        <sz val="6"/>
        <color indexed="8"/>
        <rFont val="Times New Roman"/>
        <family val="1"/>
        <charset val="204"/>
      </rPr>
      <t>"Средняя общеобразовательная школа №113"</t>
    </r>
  </si>
  <si>
    <r>
      <t xml:space="preserve">Городской оздоровительный (профильный) лагерь "Лидер"при муниципальном бюджетном образовательном учреждении  </t>
    </r>
    <r>
      <rPr>
        <b/>
        <sz val="6"/>
        <color indexed="8"/>
        <rFont val="Times New Roman"/>
        <family val="1"/>
        <charset val="204"/>
      </rPr>
      <t>"Лицей № 124"</t>
    </r>
  </si>
  <si>
    <r>
      <t>Городской оздоровительный лагерь с дневным пребыванием детей при  муниципальном бюджетном образовательном учреждении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№126</t>
    </r>
    <r>
      <rPr>
        <sz val="6"/>
        <color indexed="8"/>
        <rFont val="Times New Roman"/>
        <family val="1"/>
        <charset val="204"/>
      </rPr>
      <t>"  (главный корпус)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</si>
  <si>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№126</t>
    </r>
    <r>
      <rPr>
        <sz val="6"/>
        <color indexed="8"/>
        <rFont val="Times New Roman"/>
        <family val="1"/>
        <charset val="204"/>
      </rPr>
      <t>"(1 корпус)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</si>
  <si>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№126"</t>
    </r>
    <r>
      <rPr>
        <sz val="6"/>
        <color indexed="8"/>
        <rFont val="Times New Roman"/>
        <family val="1"/>
        <charset val="204"/>
      </rPr>
      <t xml:space="preserve"> (2корпус)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</si>
  <si>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Лицей "Сигма"</t>
    </r>
  </si>
  <si>
    <r>
      <t>Городской оздоровительный лагерь с дневным пребыванием детей при муниципальном бюджетном образовательном учреждении "</t>
    </r>
    <r>
      <rPr>
        <b/>
        <sz val="6"/>
        <color indexed="8"/>
        <rFont val="Times New Roman"/>
        <family val="1"/>
        <charset val="204"/>
      </rPr>
      <t>Гимназия №131</t>
    </r>
    <r>
      <rPr>
        <sz val="6"/>
        <color indexed="8"/>
        <rFont val="Times New Roman"/>
        <family val="1"/>
        <charset val="204"/>
      </rPr>
      <t>"</t>
    </r>
  </si>
  <si>
    <r>
      <t xml:space="preserve">Муниципальное бюджетное общеобразовательное учреждение дополнительного образования </t>
    </r>
    <r>
      <rPr>
        <b/>
        <sz val="6"/>
        <color indexed="8"/>
        <rFont val="Times New Roman"/>
        <family val="1"/>
        <charset val="204"/>
      </rPr>
      <t>ЦБ(Ю)ТТ Ленинского района</t>
    </r>
  </si>
  <si>
    <r>
      <t>Городской детский оздоровительный лагерь дневного пребывания "Веселая карусель" муниципального бюджетного образовательного учреждения дополнительного образования детей "</t>
    </r>
    <r>
      <rPr>
        <b/>
        <sz val="6"/>
        <color indexed="8"/>
        <rFont val="Times New Roman"/>
        <family val="1"/>
        <charset val="204"/>
      </rPr>
      <t xml:space="preserve">Центр развития творчества детей и юношества Ленинского района" </t>
    </r>
  </si>
  <si>
    <r>
      <t xml:space="preserve">Муниципальное бюджетное учреждение дополнительного образования </t>
    </r>
    <r>
      <rPr>
        <b/>
        <sz val="6"/>
        <color indexed="8"/>
        <rFont val="Times New Roman"/>
        <family val="1"/>
        <charset val="204"/>
      </rPr>
      <t>"Центр эстетического воспитания"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</si>
  <si>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Белокурихинская средняя общеобразовательная школа № 2"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</si>
  <si>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Белокурихинская средняя общеобразовательная школа № 1"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</si>
  <si>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</si>
  <si>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Средняя общеобразовательная школа №2"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</si>
  <si>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№3"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</si>
  <si>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"Средняя общеобразовательная школа №4"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</si>
  <si>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Средняя общеобразовательная школа №7"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</si>
  <si>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Средняя общеобразовательная школа с углублённым изучением отдельных предметов №15"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</si>
  <si>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Лицей "Бригантина"</t>
    </r>
    <r>
      <rPr>
        <sz val="6"/>
        <color indexed="8"/>
        <rFont val="Times New Roman"/>
        <family val="1"/>
        <charset val="204"/>
      </rPr>
      <t xml:space="preserve"> </t>
    </r>
  </si>
  <si>
    <r>
      <t>Муниципальное бюджетное общеобразовательное учреждение дополнительного образования детей "</t>
    </r>
    <r>
      <rPr>
        <b/>
        <sz val="6"/>
        <color indexed="8"/>
        <rFont val="Times New Roman"/>
        <family val="1"/>
        <charset val="204"/>
      </rPr>
      <t xml:space="preserve">Центр детского творчества" </t>
    </r>
  </si>
  <si>
    <r>
      <t>Муниципальное бюджетное образовательное учреждение "</t>
    </r>
    <r>
      <rPr>
        <b/>
        <sz val="6"/>
        <rFont val="Times New Roman"/>
        <family val="1"/>
        <charset val="204"/>
      </rPr>
      <t xml:space="preserve">Средняя общеобразовательная школа №3" </t>
    </r>
  </si>
  <si>
    <r>
      <t>Муниципальное бюджетное образовательное учреждение "</t>
    </r>
    <r>
      <rPr>
        <b/>
        <sz val="6"/>
        <rFont val="Times New Roman"/>
        <family val="1"/>
        <charset val="204"/>
      </rPr>
      <t>Лицей № 8"</t>
    </r>
  </si>
  <si>
    <r>
      <t>Муниципальное бюджетное образовательное учреждение "</t>
    </r>
    <r>
      <rPr>
        <b/>
        <sz val="6"/>
        <rFont val="Times New Roman"/>
        <family val="1"/>
        <charset val="204"/>
      </rPr>
      <t xml:space="preserve">Средняя общеобразовательная школа №12" </t>
    </r>
  </si>
  <si>
    <r>
      <t>Муниципальное бюджетное образовательное учреждение "</t>
    </r>
    <r>
      <rPr>
        <b/>
        <sz val="6"/>
        <rFont val="Times New Roman"/>
        <family val="1"/>
        <charset val="204"/>
      </rPr>
      <t xml:space="preserve">Средняя общеобразовательная школа №19" </t>
    </r>
  </si>
  <si>
    <r>
      <t>Муниципальное бюджетное образовательное учреждение "</t>
    </r>
    <r>
      <rPr>
        <b/>
        <sz val="6"/>
        <rFont val="Times New Roman"/>
        <family val="1"/>
        <charset val="204"/>
      </rPr>
      <t>Средняя общеобразовательная школа №30"</t>
    </r>
  </si>
  <si>
    <r>
      <t>Муниципальное бюджетное образовательное учреждение "</t>
    </r>
    <r>
      <rPr>
        <b/>
        <sz val="6"/>
        <rFont val="Times New Roman"/>
        <family val="1"/>
        <charset val="204"/>
      </rPr>
      <t xml:space="preserve">Гимназия №166" </t>
    </r>
  </si>
  <si>
    <r>
      <t xml:space="preserve">Муниципальное бюджетное 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"Средняя общеобразовательная школа №10" 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</si>
  <si>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№9"</t>
    </r>
  </si>
  <si>
    <r>
      <t>Муниципальное бюджетное образовательное учреждение «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№1»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</si>
  <si>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«Лицей № 6»</t>
    </r>
  </si>
  <si>
    <r>
      <t>Муниципальное бюджетное общеобразовательное учреждение «</t>
    </r>
    <r>
      <rPr>
        <b/>
        <sz val="6"/>
        <color indexed="8"/>
        <rFont val="Times New Roman"/>
        <family val="1"/>
        <charset val="204"/>
      </rPr>
      <t>Лицей №7</t>
    </r>
    <r>
      <rPr>
        <sz val="6"/>
        <color indexed="8"/>
        <rFont val="Times New Roman"/>
        <family val="1"/>
        <charset val="204"/>
      </rPr>
      <t>»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</si>
  <si>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Гимназия №11"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</si>
  <si>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Основная общеобразовательная школа №15"</t>
    </r>
  </si>
  <si>
    <r>
      <t>Муниципальное бюджетное общеобразовательное учреждение «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№18"</t>
    </r>
  </si>
  <si>
    <r>
      <t>Муниципальное бюджетное общеобразовательное учреждение «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№19»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</si>
  <si>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№23"</t>
    </r>
  </si>
  <si>
    <r>
      <t>Муниципальное бюджетное общеобразовательное учреждение «</t>
    </r>
    <r>
      <rPr>
        <b/>
        <sz val="6"/>
        <color indexed="8"/>
        <rFont val="Times New Roman"/>
        <family val="1"/>
        <charset val="204"/>
      </rPr>
      <t>Профильный лицей №24»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</si>
  <si>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Гимназия"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</si>
  <si>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Лицей "Эрудит"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</si>
  <si>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Гимназия №8"</t>
    </r>
  </si>
  <si>
    <r>
      <rPr>
        <b/>
        <sz val="6"/>
        <color indexed="8"/>
        <rFont val="Times New Roman"/>
        <family val="1"/>
        <charset val="204"/>
      </rPr>
      <t>"Средняя общеобразовательная школа №9</t>
    </r>
    <r>
      <rPr>
        <sz val="6"/>
        <color indexed="8"/>
        <rFont val="Times New Roman"/>
        <family val="1"/>
        <charset val="204"/>
      </rPr>
      <t>" п.Бурсоль,  филиал муниципального бюджетного учреждения "Средняя общеобразовательная школа №13"  г.Славгорода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</si>
  <si>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№10"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</si>
  <si>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 xml:space="preserve">Средняя общеобразовательная школа №13" 
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</si>
  <si>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№15"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</si>
  <si>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"Знаменская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</si>
  <si>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"Нововознесенская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</si>
  <si>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Покровская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</si>
  <si>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Пригородная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</si>
  <si>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Селекционная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</si>
  <si>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Семеновская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</si>
  <si>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Славгородская средняя общеобразовательная школа"</t>
    </r>
    <r>
      <rPr>
        <sz val="6"/>
        <color indexed="8"/>
        <rFont val="Times New Roman"/>
        <family val="1"/>
        <charset val="204"/>
      </rPr>
      <t xml:space="preserve">
</t>
    </r>
  </si>
  <si>
    <r>
      <rPr>
        <b/>
        <sz val="6"/>
        <color indexed="8"/>
        <rFont val="Times New Roman"/>
        <family val="1"/>
        <charset val="204"/>
      </rPr>
      <t xml:space="preserve"> "Архангельская  основная общеобразовательная  школа</t>
    </r>
    <r>
      <rPr>
        <sz val="6"/>
        <color indexed="8"/>
        <rFont val="Times New Roman"/>
        <family val="1"/>
        <charset val="204"/>
      </rPr>
      <t xml:space="preserve">", филиал муниципального бюджетного общеобразовательного учреждения "Славгородская средняя общеобразовательная школа" 
</t>
    </r>
  </si>
  <si>
    <r>
      <t xml:space="preserve"> </t>
    </r>
    <r>
      <rPr>
        <b/>
        <sz val="6"/>
        <color indexed="8"/>
        <rFont val="Times New Roman"/>
        <family val="1"/>
        <charset val="204"/>
      </rPr>
      <t>"Максимовская основная общеобразовательная  школа"</t>
    </r>
    <r>
      <rPr>
        <sz val="6"/>
        <color indexed="8"/>
        <rFont val="Times New Roman"/>
        <family val="1"/>
        <charset val="204"/>
      </rPr>
      <t xml:space="preserve">, филиал муниципального бюджетного общеобразовательного учреждения "Славгородская средняя общеобразовательная школа" 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</si>
  <si>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№14"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</si>
  <si>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 №19"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</si>
  <si>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Средняя общеобразовательная школа</t>
    </r>
    <r>
      <rPr>
        <sz val="6"/>
        <color indexed="8"/>
        <rFont val="Times New Roman"/>
        <family val="1"/>
        <charset val="204"/>
      </rPr>
      <t>"  городского округа закрытого административно-территориального образования Сибирский Алтайского края</t>
    </r>
  </si>
  <si>
    <r>
      <t>Муниципальное бюджетное учреждение спортивно-оздоровительный комплекс "</t>
    </r>
    <r>
      <rPr>
        <b/>
        <sz val="6"/>
        <color indexed="8"/>
        <rFont val="Times New Roman"/>
        <family val="1"/>
        <charset val="204"/>
      </rPr>
      <t>Бриз</t>
    </r>
    <r>
      <rPr>
        <sz val="6"/>
        <color indexed="8"/>
        <rFont val="Times New Roman"/>
        <family val="1"/>
        <charset val="204"/>
      </rPr>
      <t>" городского округа ЗАТО Сибирский Алтайского края</t>
    </r>
  </si>
  <si>
    <t>658121 Алейский район, с.Кашино,  ул.Партизанская, 13 а, тел.8(38553)32316</t>
  </si>
  <si>
    <t xml:space="preserve">658120 Алейский район, с.Толстая Дубрава, ул.Молодёжная,36 тел.8(38553)38536  tolstodubrovskaj@ rambler.ru </t>
  </si>
  <si>
    <t xml:space="preserve">658102  Алейский район, с.Безголосово, ул.Центральная, 24 тел.8(38553)35335 l_nik@pochta.ru     </t>
  </si>
  <si>
    <t>659645,Алтайский район, с.Куяган, ул.Октябрьская,4, Майдуров Анатолий Григорьевич,  (38537)24350, mou222@yandex.ru</t>
  </si>
  <si>
    <t>659633, Алтайский район, с.Таробелокуриха, ул.Советская,105   Лаптева Галина Ивановна, 83853726444, 83853726373 allabrisva@rambler.ru, http://sbsosh.ru</t>
  </si>
  <si>
    <t>659640,  Алтайский район, с.Сараса, ул.Кузьмина 51,  Толстых Ольга Александровна, тел.8(38537)23199,  admsarasosh@mail.ru, http://sarasosh.ucoz.ru/</t>
  </si>
  <si>
    <t>659631, Алтайский район, с.Нижнекаменка, ул.Кирова,2, СизинцеваНаталья Владиславовна, nkamenka1@rambler.ru, (38537)27310, тел:(38537)27348</t>
  </si>
  <si>
    <t>6,6-18</t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</si>
  <si>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Колыванская средняя общеобразовательная школа"</t>
    </r>
  </si>
  <si>
    <t>659000,Павловский район, пос.Молодежный,  ул.Школьная,10,  Ищенко Елена Викторовна, заведующий филиалом ПрокуроваОльга Владимировна 83858151539</t>
  </si>
  <si>
    <t>658625  Завьяловский район, с.Чернавка, ул.Юбилейная, 13, тел:385(62)29517,  nadich-45g@rambler.ru; сайт: http://chshkola.com.ru/;  Чистоозёрка, ул.Советская, 54    директор: О.И.Шаравин</t>
  </si>
  <si>
    <t>658615 Завьяловский район пос.Тумановский, ул.Молодёжная, 1.  директор Ремпель В.Д.</t>
  </si>
  <si>
    <t>658601,  Завьяловский район, п. Малиновский ул.Космонавтов 60, директор Зайцева Л.Б scoolovechkino@rambler.ru, тел.385 2 28 5 23</t>
  </si>
  <si>
    <t xml:space="preserve">658616,  Завьяловский район, с.Харитоново, ул.Советская, д.24 83856227485, Larochka_677@mail.ru harit-schkola.ucos.com
</t>
  </si>
  <si>
    <t xml:space="preserve">658622  ,  Завьяловский район, с. Гилевка, ул.Андреева,21 83856225316 iascnel@ rambler.ru
</t>
  </si>
  <si>
    <t xml:space="preserve">658623, Завьяловский район, с.Чистоозёрка, ул.Советская, 54. 8(385)62 29-3-64. chistscl@rambler.ru. http://chistscl.ru/
</t>
  </si>
  <si>
    <t>659230, Залесовский район, с.Кордон ул.Школьная,15, тел.8385927384 с.Борисово  ул.Коммунистическая, 16</t>
  </si>
  <si>
    <t>659233, Залесовский район, с.Муравей ул.Центральная  41; с.Шатуново ул.Советская,6</t>
  </si>
  <si>
    <t>659225, Залесовский район, с. Черемушкино  ул.Анатолия,32 тел.83859224361</t>
  </si>
  <si>
    <t>659229, Залесовский район, с.Залесово ул.Комсомольская,28 тел.83859222341</t>
  </si>
  <si>
    <t>659220, Залесовский район, с.Залесово, ул.Юбилейная,17,а тел.83859222954</t>
  </si>
  <si>
    <t>659224, Залесовский район с.Тундриха, ул. Новая, 19; с.Залесово, пер.Школьный,6</t>
  </si>
  <si>
    <t>659151, Заринский район с.Сосновка, ул.Фрунзе, д.9а т.8(385-95)24-3-16. sosnovka.shkola1983@yandex.ru</t>
  </si>
  <si>
    <t>659155, Заринский район, ст.Аламбай, ул.Ленинад.46, т.8(38595)40199. alashkola@yandex/ru</t>
  </si>
  <si>
    <t>659123, Заринский район с. Комарская, ул.Школьная, д.9 т.8(38595)38333 brednev.iwan@yandex.ru</t>
  </si>
  <si>
    <t>659154, Заринский район, с.Голуха, ул.Центральная д.29 т:8(385-95)24162  goluhascool47@mail.ru</t>
  </si>
  <si>
    <t>659154,  Заринский район с.Стародраченино, ул.Юбилейная, д.9А т.8(38595)29368. shkolaxi@yandex.ru</t>
  </si>
  <si>
    <t>659144,  Заринский район с.Новодраченино, ул.Центральная, д.26,  т.8(385-95)32-3-69. grigori_59@mail.ru</t>
  </si>
  <si>
    <t>659154,  Заринский район ст.Смазнево, ул.Гагарина,13 т.8(38595)27268. smazn@mail.ru</t>
  </si>
  <si>
    <t>659126, Заринский район, с.Среднекрасилово, ул Школьная, 1, пом.2 т.83859538534, srednekrasilovo1 @yandex.ru</t>
  </si>
  <si>
    <t>659154, Заринский район, с.Жуланиха, ул.Ленина,д.3  т.8(38595)24615. julaniha@mail.ru</t>
  </si>
  <si>
    <t xml:space="preserve">658467, Змеиногорский район, с.Карамышево, ул.Школьная 96
</t>
  </si>
  <si>
    <t>658471, Змеиногорский район, с.Беспаловск, ул.Нагорная,16</t>
  </si>
  <si>
    <t xml:space="preserve">658480, г.Змеиногорск, л.Ленина,30 </t>
  </si>
  <si>
    <t xml:space="preserve">658481, г.Змеиногорск, Барнаульский тракт, 46
</t>
  </si>
  <si>
    <t>659400, Зональный район с.Луговское, ул.Мира, 27</t>
  </si>
  <si>
    <t>659402, Зональный район, с.Соколово, ул.Советская,90</t>
  </si>
  <si>
    <t>659032, Калманский район,  с.Бураново, ул.Ерушева,20   тел.8(38551)23391</t>
  </si>
  <si>
    <t xml:space="preserve">659040 ,Калманский район, с.Калманка, ул.Ленина,22, тел. 8(38551)22555 директор Михайлов Алексей Сергеевич E-mail: aniscenko@mail.ru; kalmanka1889@mail.ru http://kalmanka.edu22.info/
</t>
  </si>
  <si>
    <t xml:space="preserve">659040,  Калманский район, с.Калманка, ул.Чаузова, 16, тел.8(38551)22161 директор Бистерфельд Александр Николаевич kalmduc@mail.ru; http://kr-duk.edu22.info/
</t>
  </si>
  <si>
    <t>658719, Каменский район, с.Аллак ул. Центральная,1 т.78337 allak20071@yabdex.ru</t>
  </si>
  <si>
    <t xml:space="preserve">658724, Каменский район, с.Луговое ул.Школьная,2 lugshkola@mail.ru
</t>
  </si>
  <si>
    <t xml:space="preserve">658703, г. Камень-на-Оби, ул.К.Маркса,106 oo1067@mail.ru
</t>
  </si>
  <si>
    <t xml:space="preserve">658703, г.Камень-на-Оби, ул.Первомайская, 115 oo1064@mail.ru 
</t>
  </si>
  <si>
    <t xml:space="preserve">658706, г.Камень-на-Оби,  ул.Куйбышева,48А http://sc-1063.ucoz.ru/ 
</t>
  </si>
  <si>
    <t xml:space="preserve">658700, г.Камень-на-Оби,  ул.Громова, 19 oo1061@mail.ru 
</t>
  </si>
  <si>
    <t>659825,  Косихинский район, с.Косиха, ул.Советская,9 тел.83853122158.</t>
  </si>
  <si>
    <t xml:space="preserve"> 659810, Косихинский район, с.Налобиха, ул.Чапаева,10 тел.83853128159</t>
  </si>
  <si>
    <t>659500, Красногорский район с.Красногорское пер.Рабочий 4 ТарховаЛ.А83853532179</t>
  </si>
  <si>
    <t>659500,Красногорский район с.Березовка ул.Бр.Никитиных,9  659511 Красногорский район с.Быстрянка ул.Победы 25 ЕфименкоГалинаИвановна тел89237230176 galochkaefim@mail.ru</t>
  </si>
  <si>
    <t>659511,Красногорский район с.Быстрянка ул.Победы,25 СафроноваЛ.Н тел83853529338</t>
  </si>
  <si>
    <t>659504,Красногорский район с.Карагуж  ул.Центральная,9 Старикова И.Б, тел.26338  Юрид.адрес: с.Усть- Иша ул.Октябрьская,26а Барышникова Г.Ф тел83853525331</t>
  </si>
  <si>
    <t>659518, Красногорский район с.Соусканиха ул.Школьная 10 тел83853527335  Souskanihashool@yandex.ru Лопатина Л.М</t>
  </si>
  <si>
    <t>659506, Красногорский район с.Новозыково ул.Школьная 1 МолоковС.Л. тел.83853526320</t>
  </si>
  <si>
    <t>659510,Красногорский район с.Старая Суртайка ул.Центральная,25А Суртаева В.И. тел.83853529378 Юр.адрес:сБыстрянка ул.Победы.5 СафроноваЛ.Н. тел83853529338</t>
  </si>
  <si>
    <t xml:space="preserve">659502 ,Красногорский район пос.Талый  ул.Центральная,1  Поликарпов В.И. тел.83853528360, Юридический адрес: 659500 Красногорский район ,с.Красногорское, ул.Советская,93 </t>
  </si>
  <si>
    <t xml:space="preserve">658355, Краснощековский район, с.Усть-Козлуха, ул.Советская,30, с.Краснощеково, ул.Ленина,121, 8(38575)26-4-37, kozluhasoch@mal.ru
 </t>
  </si>
  <si>
    <t xml:space="preserve">658750, Крутихинский район,  с.Крутиха, ул.Гагарина,14 </t>
  </si>
  <si>
    <t>658747, Крутихинский район, с.Волчно-Бурла, ул.Бурлинская, 25</t>
  </si>
  <si>
    <t>658741, Крутихинский район, с.Долганка, ул.Гагарина,7</t>
  </si>
  <si>
    <t>658743, Крутихинский район, с.Заковряшино, ул.Воронежская,4</t>
  </si>
  <si>
    <t>658748, Крутихинский район, с.Буян, ул.Целинная,8</t>
  </si>
  <si>
    <t>658740, Крутихинский район, с.Боровое, ул.Школьная,1</t>
  </si>
  <si>
    <t>658744, Крутихинский район, с.Подборное  ул.Центральная,4</t>
  </si>
  <si>
    <t xml:space="preserve">658920, Кулундинский район, с.Кулунда, ул.Лермонтова,4, тел.3856622617, 1234557@mail.ru http://kulschool1.edu22.info/ Рихерт Ирина Васильевна
</t>
  </si>
  <si>
    <t>658920, Кулундинский район, с.Кулунда ул 50 лет СССР д.15, тел.(38566)22496 schoola512@yandex.ru</t>
  </si>
  <si>
    <t>658907, Кулундинский район, с.Златополь, ул.Партизанская 4-а тел.(3856623316 slatopol@rambler.ru  Директор: Пономаренко Ирина Владимировна</t>
  </si>
  <si>
    <t xml:space="preserve">658908, Кулундинский район, с.Ананьевка, ул.Восточная,26  тел.(38566)24316, ach-69@mail.ru, факс (38566)24316
</t>
  </si>
  <si>
    <t xml:space="preserve">658920, Кулундинский район, с.Кулунда, ул.Песчаная,19  СтародубцеваМарина Александровна. sh2-kln@yandex.ru,сайт www.kulschool2edu22.info 
</t>
  </si>
  <si>
    <t xml:space="preserve">658902, Кулундинский район, с.Курск, ул.Ленина,53  КроневальдЕлена Леонидовна, 8(38566)28388, kursk_0707@mail.ru
</t>
  </si>
  <si>
    <t xml:space="preserve">658915, Кулундинский район,  п.Октябрьский,  ул.Свердлова,13, тел.3856627301, osschool@mail.ru
</t>
  </si>
  <si>
    <t xml:space="preserve">658904, Кулундинский район, с.Троицк, ул.Молодежная,14 тел:3856627209, ivanovatw@mail.ru
</t>
  </si>
  <si>
    <t xml:space="preserve">659240, Кытмановский район, с.Старая Тараба, пер.Школьный,1 Кузина татьяна Владимировна, 8(38590)24660 stara_taraba@mail.ru
</t>
  </si>
  <si>
    <t xml:space="preserve">658571,Мамонтовский район, с. Буканское, ул.Победы,22 email:bykanka@mail.ru http://bukanka.ucoz.ru/, Юр.дрес: 658570 Мамонтовский район, с.Малые Бутырки, ул.Советская,30 тел.83858328636 email:oo5519@yandex.ru сайт:http://mbsoshoo55112.ucoz.ru/ Директор: Вагина Светлана Петровна
</t>
  </si>
  <si>
    <t xml:space="preserve">658553, Мамонтовский район, с.Гришенское, ул Новая,48 8(38583)25516 http://www.gri-shkola.ucoz.ru Email:gri-shkola@mail.ru БирюковЮрий Павлович
</t>
  </si>
  <si>
    <t xml:space="preserve">658551, Мамонтовский район, с.Корчино, ул.Школьная,45 8(38583)29316 http://corchinosk.ucoz.ru/ Email:corchino@mail.ru ЕсенковаЕлена Анатольевна 
</t>
  </si>
  <si>
    <t xml:space="preserve">658560, Мамонтовский район, с.Мамонтово, ул.Партизанская,188,  22859 http://www.mschool1.ucoz.ru/ Email:msschkola@mail.ru  Вастьянов Александр Семенович
</t>
  </si>
  <si>
    <t xml:space="preserve">658561, Мамонтовский район, с.Островное, ул.Гребенникова,34 8(38583)29516 http://ostrovnoeschool.ucoz.ru /  Email: mou_soch@mail.ru Пославский Петр Иванович
</t>
  </si>
  <si>
    <t xml:space="preserve">658562, Мамонтовский район, с.Суслово, ул.Партизанская, 59 83858327594 http://mbou-suslov0.ucoz.ru/index/0-2 Email: suhcool@yandex.ru, с.Островное, ул.Гребенникова,34 8(38583)29516 http://ostrovnoeschool.ucoz.ru  /Email mou_soch@mail.ru  Пославский Петр Иванович
</t>
  </si>
  <si>
    <t xml:space="preserve">658563, Мамонтовский район с.Чёрная Курья, ул.Новая1Б, тел.8(38583)25316 Фицай Валентина Владимировна Email: oo609@yandex.ru, mbou77@mail.ru   
</t>
  </si>
  <si>
    <t xml:space="preserve">658969, Михайловский район, р.п.Малиновое Озеро, ул.Советская,20. тел.88357025320, 83857025320, school-mooh@yandex.ru, www.school-mooh.ucoz.ru   
</t>
  </si>
  <si>
    <r>
      <t>Муниципальное бюджетное учреждение  "</t>
    </r>
    <r>
      <rPr>
        <b/>
        <sz val="6"/>
        <color indexed="8"/>
        <rFont val="Times New Roman"/>
        <family val="1"/>
        <charset val="204"/>
      </rPr>
      <t xml:space="preserve">Малиновоозёрская основная  общеобразовательная школа" </t>
    </r>
  </si>
  <si>
    <t xml:space="preserve">658966,Михайловский район, с.Бастан, ул.Горького,2, руководитель филиала Козленко А.В., директор ХребтиевскаяС.В. 7516bastanshcool@mail.ru </t>
  </si>
  <si>
    <t>658973, Михайловский район, с.Николаевка, ул.Советская,8; nik.school@mail.ru  (http://nik-school.ucoz.ru/)</t>
  </si>
  <si>
    <t>658969, Михайловский район, р.п.Малиновое Озеро, ул.Центральная,34</t>
  </si>
  <si>
    <t>658966, Михайловский район,с.Полуямки,  ул.Советская,2 тел. 8(38570)24-16 polujam_school.2016@mail.ru, http://polujam.ucoz.ru/,</t>
  </si>
  <si>
    <t>658963, Михайловский район, c.Полуямки, ул.Советская,2 тел.8(385)7024316, КиселеваО.В polujam_schoo.2016 @mail.ru</t>
  </si>
  <si>
    <t>658960, Михайловский район, с.Михайловское, ул.К.Маркса,13 тел.8(38570)22894 , mihschool-1ucoz@rambler.ru, с.Михайловское, ул.К.Маркса,13 (ДОЛ №1), с.Михайловское, ул.Шоссейная, 58 (ДОЛ №2)</t>
  </si>
  <si>
    <t>658936, Михайловский район, с.Ракиты, ул.Столетия (38570)23316 rsschkola@mail.ru</t>
  </si>
  <si>
    <t>658974, Михайловский район, с. Неводное, ул.Кравченко (385 70) 27116nevshkola@mail.ru</t>
  </si>
  <si>
    <t>658967, Михайловский район,с.Ащегуль ул.Ленина, 35(38570)2831 6ashhegulshkola @yandex.ru</t>
  </si>
  <si>
    <t>658966 ,Михайловский район, ул.Садовая,15А 658960(38570)21784 mikhlycem@mail.ru</t>
  </si>
  <si>
    <t>658881, ННР, с.Гришковка, ул.Мира, 2. ДиректорГенрихс Светлана Абрамовна, тел.8(38539)27316, gr_sek@mail.ru, http://grschool.ru</t>
  </si>
  <si>
    <t>658882, ННР с.Дегтярка, ул.Школьная,46.  ДиректорБардаева Елена Михайловна, тел.8(38539)29709, degtjarka-scool@yandex.ru, http://degschool.ru</t>
  </si>
  <si>
    <t>658876, ННР, с.Подсосново, ул.Карла-Маркса,93. ДиректорМиленко Елена Сергеевна, тел.8(38539)20316, gev_podsch@mail.ru, http://podsch.ucoz.ru Факт.658877 ННР,с.Камыши, ул.Луговая, 28/а. Руководитель филиала Слепухин Вадим Иванович, тел.8(38539)26177, эл. почта: secretar_kam@mail.ru</t>
  </si>
  <si>
    <t>658870, ННР, с.Гальбштадт, ул.Восточная,10. ДиректорОсипова Наталья Фёдоровна, тел.8(38539)222316, halb.school@mail.ru, сайт: ://oo574.edu22.info  Фактический: 6588779,ННР, п. Красноармейский, ул. Мира, 58. Руководитель филиала Иокерс Анатолий Сергеевич,  тел. 8(38539)25116, эл. почта: sekretar_arm@mail.ru</t>
  </si>
  <si>
    <t>658870,ННР, с.Гальбштадт, ул.Восточная,10. ДиректорОсипова Наталья Фёдоровна, тел.8(38539)222316, эл.почта halb.school@mail.ru, сайт: http://oo574.edu22.info Фак.6588772 ННР, с.Кусак, ул.Молодежная,54. Руководитель филиала ДемчикСветлана Льгельмовна,  тел.8(38539)23316, эл.почта: kusaksk@mail.ru</t>
  </si>
  <si>
    <t>658881,ННР с.Гришковка, ул.Мира,2. ДиректорГенрихсСветлана Абрамовна, тел.8(38539)27316, эл.почта: gr_sek@mail.ru, сайт:http://grschool.ru  Фактический: 658878 ННР, с.Николаевка, ул.Садовая,31. Руководитель филиала СмашныхНиколайАнатольевич, тел.:8(38539)27898, эл. почта: nikschule@mail.ru</t>
  </si>
  <si>
    <t>658883,ННР, с .Орлово,ул. Школьная,62. Директор Вервейн лариса Викторовна, тел. 8(38539)28237, эл. почта: school-orl@mail.ru, сайт: http://orlovo-school.ru</t>
  </si>
  <si>
    <t xml:space="preserve">658876,ННР, с.Подсосново, ул.Карла-Маркса,93. ДиректорМиленко Елена Сергеевна, тел.8(38539)20316, эл.почта: gev_podsch@mail.ru,сайт: http://podsch.ucoz.ru </t>
  </si>
  <si>
    <t>658884,ННР, с.Полевое, ул.Школьная,50. ДиректорЗоринЕвгений Михайлович, тел.8(38539)24516, эл.почта: polevoesecretar@mail.ru, сайт: http://polscool.ucoz.ru</t>
  </si>
  <si>
    <t>658884,ННР, с.Полевое, ул.Школьная,50. ДиректорЗорин Евгений Михайлович, тел.8(38539)24516, polevoesecretar@mail.ru, http://polscool.ucoz.ru Фактический: 658885,ННР, с.Протасово, ул.Школьная,25. Руководитель филиала Мартынченко Оксана Петровна, тел. 8(38539)25488, protasowoschkola@mail.ru</t>
  </si>
  <si>
    <t>658870,ННР, с.Гальбштадт, ул.Восточная,10. ДиректорОсипова Наталья Фёдоровна, тел.8(38539)22316,halb.school@mail.ru, http://oo574.edu22.info Фактический: 658875ННР, с.Шумановка, ул.Титова,59. Руководитель филиала ШтейнбекМарина Алексеевна,  тел.8(38539)28616, эл.почта: iwanowa.g@mail.ru</t>
  </si>
  <si>
    <t xml:space="preserve">659000  Павловский район,с.Павловск, ул.Пионерская, 3 8(38581)22825 pavlovschool@gmail.com, http://pavlovschool.ucoz.ru
</t>
  </si>
  <si>
    <t xml:space="preserve">659000, Павловский район, п.Комсомольский, ул.Московская,4, директор школы И.В. Бутина, тел.(838581)29292, zelinaschool@rambler.ru
</t>
  </si>
  <si>
    <t>659000, Павловский район, п.Урожайный,ул.Школьная 4, 32728, 659015 Павловский район, п.Прутской, ул.Центральная,43/а</t>
  </si>
  <si>
    <t xml:space="preserve">659029, Павловский район, п.Сибирские Огни, ул.Садовая,2а  ДиректорБыкова Елена  Александровна, т.8(38581)37224 sibognischool@rambler.ru, sibogni100narod.ru
</t>
  </si>
  <si>
    <t>659000, Павловский район с.Павловск, ул.Заводска,10, Е.В.Головачева, тел.27165       е-mail: remzavodschool@yandex.ruhttp://remzavodschool.org.ru/</t>
  </si>
  <si>
    <t xml:space="preserve">65900,Павловский район, ст.Арбузовка,  ул Труда10 arbuzschool@rambler.ru, arbuzschool@ucoz.ru
</t>
  </si>
  <si>
    <t>659005, Павловский район, с.Стуково, ул.Центральная,95</t>
  </si>
  <si>
    <t>659000, Павловский район, пос.Новые Зори, ул.Октябрьская,36 8(38581)35123 newzori@rambler.ru http://newzori.ucoz.ru/</t>
  </si>
  <si>
    <t xml:space="preserve">659020, Павловский район, с.Черемное, ул.Школьная.2, 8(385 81)33260 pervomaikascool@rambler.ru  www.pervschool.ru
</t>
  </si>
  <si>
    <t xml:space="preserve">659015, Павловский район, п. Прутской, ул.Центральная, 43/а, Переверзева ЛидияМихайловна, 8(38581)31385, prutschool@mail.ru,  school.ucoz.ru
</t>
  </si>
  <si>
    <t>659014, Павловский район, с.Чернопятово, ул.Молодежная,28, тел.83858141336, rodinaschool@rambler.ru</t>
  </si>
  <si>
    <t>659020, Павловский район, с.Черёмное, ул.Юбилейная,18. http://saharsc@rambler.ru/http://saharschool.ucoz.net/</t>
  </si>
  <si>
    <t>659012,Павловский район, с.Лебяжье, ул.Центральная,42, 83858145371, kasmala.dir@rambler.rulebschool1.ucoz.ru</t>
  </si>
  <si>
    <t xml:space="preserve">659016, Павловский район, с.Шахи, ул.Алтайская,14А, т.34295, schachi@rambler.ru, http://schachischool.ucoz.ru  </t>
  </si>
  <si>
    <t>659008, Павловский район, с.Колыванское, ул.Гагарина,34. Директор МБОУ Ищенко Елена Викторовна kolyvansk@gmail.com, 83858151490</t>
  </si>
  <si>
    <t xml:space="preserve">658760, Панкрушихинский район,  с.Панкрушиха, ул.Зеленая,2, 83858022159, duchik2008@rambler.ru, http://www.panschol.narod.ru/ </t>
  </si>
  <si>
    <t>658768,Панкрушихинский района, с.Луковка, ул.Школьная,39, http://www.alted.ru/oo203/, schoolluk@rambler.ru</t>
  </si>
  <si>
    <t>658771,Панкрушихинский района, с.Велижанка, ул.Советская,18, http://www.alted.ru/oo199/, mouvel@rambler.ru</t>
  </si>
  <si>
    <t>658763,Панкрушихинский района, с. Подойниково, ул.Алтайская,2,  http://www.alted.ru/oo205/, podoinikovoschool@rambler.ru</t>
  </si>
  <si>
    <t>658776,Панкрушихинский района, с.Зятьково, ул.Гагарина,1, http://www.alted.ru/oo201/, zjatkovoschool@yandex.ru</t>
  </si>
  <si>
    <t xml:space="preserve">658044,Первомайский район, с.Боровиха, ул.Кооперативная,12, 8(38532)75290, элекдрес - sbr07@inbox.ru адрес сайта - http://schbor.ucoz.ru/
</t>
  </si>
  <si>
    <t>658042,Первомайский район, с.Зудилово, ул.Школьная,53, 8(38532)72470, zudilovosoch@mail.ru, www.zudilovoschkola.ucoz.ru</t>
  </si>
  <si>
    <t xml:space="preserve">658049, Первомайский район, с.Баюновские Ключи, ул.Центральная,27а директор-Ланина Елена Николаевна, т.8(38532)3392 bklsosh@yandex.ru </t>
  </si>
  <si>
    <t>658046, Первомайский район с.Санниково, ул.Садовая, д.2, Папсулина Инна Николаевна, 83853278108, sannikowo_school@mail.ru</t>
  </si>
  <si>
    <t xml:space="preserve">658047, Первомайский район, с.Логовское,  ул.Школьная,15, 8(38532)95182 tswtsw68@yandex.ru </t>
  </si>
  <si>
    <t xml:space="preserve">658051,Первомайский район, с.Новоповалиха, ул.Школьная,16 8(38532)77261рerwosch@yandex.ru http://perwoosckola.ucoz.ru/
</t>
  </si>
  <si>
    <t xml:space="preserve">658051, Первомайский район, с.Первомайское, ул.Ленин,9а 8(38532)77539рerwosch@yandex.ru http://perwoosckola.ucoz.ru/
</t>
  </si>
  <si>
    <t>658061, Первомайский район с.Новоберёзовк, ул.Молодёжная,5а, директор Клюх О.П. тел.:83853299542 Kluch-68@mail.ru,http://newbschool.ru/</t>
  </si>
  <si>
    <t xml:space="preserve">658074, Первомайскийо район, пос.Северный, ул.Школьная, Директор:Лобанов С.В.Тел. 83853290316 Эл.почта:kondratjewa@mail.ru сайт: www.sewer-sosh.narod.ru
</t>
  </si>
  <si>
    <t>658057, Первомайский район с.Сорочий лог, ул.Матяш,22 (83853294196 Email:clog2007@yandex Сарайкина Т.С.</t>
  </si>
  <si>
    <t>658068,Первомайский район, пос.Рогуличный, ул.Школьная,20. тел.83853252882  Директор Гладкова Г.В.,  52726, 52756, sibirschool@gmail.com</t>
  </si>
  <si>
    <t>658059, Первомайский район,с.Фирсово, ул.Центральная,33, Радченко Н.Б.,т.96-332,firsschool@mail.ru</t>
  </si>
  <si>
    <t>658075, Первомайский район, п.Сибирский, ул.Молодёжная, 6. директорГладкова Г.В.,  52726, 52756, email:sibirschool@gmail.com,  сайт:www.schoolsibir.ucoz.ru</t>
  </si>
  <si>
    <t>658051, Первомайский район, с.Первомайское, ул.Молодёжная,35 (38532)77536, (38532)77439 perwschkola@mail.ru http://perwschkola.ucoz.ru/
Иванова З.П.</t>
  </si>
  <si>
    <t xml:space="preserve">658077, Первомайский район, пос.Правда, ул.Школьная, д.5 тел:83853279216 элек. почта: ghfdlf8@yandex.ru ghfdlf1ucoz.ru
</t>
  </si>
  <si>
    <t xml:space="preserve">658072, Первомайский район, с.Новокопылово, ул.Лесная 1а. тел.(38532)97446 </t>
  </si>
  <si>
    <t>658075, Первомайский район, п.Лесной, ул.Центральная,18, Шевченко С.В., (3853296703)</t>
  </si>
  <si>
    <t>659666, Петропавловский район, с.Алексеевка, ул.Центральная,14</t>
  </si>
  <si>
    <t>659670, Петропавловский район, с.Николаевка, ул.Советская,57</t>
  </si>
  <si>
    <t xml:space="preserve">659668, Петропавловский район, с.Камышенка, ул,Советская,100 </t>
  </si>
  <si>
    <t xml:space="preserve">659662, Петропавловский район, с.Паутово, ул.Партизанская,2 </t>
  </si>
  <si>
    <t>659660, Петропавловский район, с.Петропавловское, ул.Партизанская,21</t>
  </si>
  <si>
    <t>659669,Петропавловский район, с.Зеленый Дол,  ул.Нагорная,2</t>
  </si>
  <si>
    <t xml:space="preserve">659663, Петропавловский район, с.Новообинка, ул.Молодежная,5 </t>
  </si>
  <si>
    <t>659664, Петропавловский район, с.Соловьиха, ул.Ленина,118</t>
  </si>
  <si>
    <t>658531, Ребрихинский район, с.Белово, ул.Быкова 7. 8(385)8225384</t>
  </si>
  <si>
    <t xml:space="preserve">658546, Ребрихинский район,с.Боровлянка, ул.Школьная,29 тел.:83858228316 элпочта:rebsh002@rambler.ru с.Ребриха, ул.Ленина,130 тел.8385821483
</t>
  </si>
  <si>
    <t>658534, Ребрихинский район, с.Рожнев Лог, ул.Ленина 40. 8(385)8224316 с.Белово, ул.Быкова,19, 8(38582)25384</t>
  </si>
  <si>
    <t>658536, Ребрихинский район,  с.Ворониха, ул.Советская 3, 8(38582)24583, rebsh003v@rambler.ru, с.Белово, ул.Быкова,19, 8(38582)25384</t>
  </si>
  <si>
    <t>658548, Ребрихинский район, с.Зимино, ул.Центральная,59 8(38582)25969 ШашковаОльга Лукантьевна</t>
  </si>
  <si>
    <t>658534, Ребрихинский район, с.Ребриха, ул.Партизанская, 68</t>
  </si>
  <si>
    <t xml:space="preserve">659780, Родинский район, с.Родино, ул. Ленина,206 т. 8(38563)22179,  факс 21477,  Директор:Синяя Елена Викторовна 
rodino.school 2@mail.ru Сайт: rodinoschool2.ucoz.ru           
</t>
  </si>
  <si>
    <t>659791, Родинский  район, с.Зеленый Луг, ул.Школьная,10а т. 8(38563)29586, Директор:Майорова Наталья Владимировна  zellugiev@mail.ru,
zellugscool.ucoz.ru</t>
  </si>
  <si>
    <t xml:space="preserve">659797, Родинский район, с.Кочки, ул.Ленина,52 8(38563)29316, Директор:Николенко Римма Васильевна kochki-sch@yandex.ru, Сайт:kischool.ucoz.ru
</t>
  </si>
  <si>
    <t>659773, Родинский  район, пос.Мирный, ул.Украинская,19 8(38563)25381, Директор:Бельских Лариса Васильевна msh4@rambler.ru Сайтmirschool.ucoz.ru</t>
  </si>
  <si>
    <t xml:space="preserve">659786 ,Родинский  район, с.Степное, ул. Школьная,8  8(38563)27485, ЗамятинВладимир Сергеевич step_school@mail.ru  Сайтstepschool.ucoz.ru
</t>
  </si>
  <si>
    <t xml:space="preserve">659787,Родинский район, с.Покровка, ул.Аврамкова,51 8(38563)24316, Директор ДмитриевОлег Иванович pch51@yandex.ru, pocrovkaschool.ucoz.ru
</t>
  </si>
  <si>
    <t xml:space="preserve">659771,Родинский район, с.Раздольное, ул.Школьная,2 8(38563)28331, Директор:Борисенко Наталья Викторовна algubert@yandex.ru, сайтrazdolshool.ucoz.ru
</t>
  </si>
  <si>
    <t xml:space="preserve">659775,Родинский  район, с.Степной Кучук, ул.Гагарина,3а 8(38563)26410, Директор:Барбье Татьяна Леонидовна Stkn32@rambler.ru, Сайтstepkuschool.ucoz.ru    
</t>
  </si>
  <si>
    <t>659792,Родинский район, с.Ярославцев Лог, ул.Ленина,53 8(38563)29746, ДиректорЕлецкий Владимир Николаевич  rnv-oo760@mail.ru, сайт jarlogschkola.ucoz.ru</t>
  </si>
  <si>
    <t>659794,Родинский район, с. Центральное, ул.Школьная,2 8(38563)26035, Директор Роговская Марина Александровна grankina2010@ya.ru Сайт: pervomshool.ucoz.ru</t>
  </si>
  <si>
    <t xml:space="preserve">659780,Родинский район, с.Родино, ул.Кооперативная,12А Директор:Катаманов Николай Григорьевич 8(38563)22159, факс21064тE-mail:oo659@mail.ru Сайт;oo659.ucoz.ru
</t>
  </si>
  <si>
    <t>658640,Романовский район, с.Романово ул Советская,38 тел/факс 8(38561)22159 , rmchola@rambler.ru,//rmschool.ucoz.ru/, Директор Савченко Наталья Павловна</t>
  </si>
  <si>
    <t>658631, Романовский район, с.Гилев-Лог, ул.Советская,92 тел/факс 8(38561)26502 эл.адресskoolkuznecov@mail.ru, //glsohs.ucoz.ru/  Директор Зубань Татьяна Александровна</t>
  </si>
  <si>
    <t>658645,Романовский район, с.Гуселетово, ул.Захарова,32  тел/факс 8(38561)24316 эл.адрес guseletovo1@rambler.ru   сайтhttp://guseletovo1.ucoz.ru/  Директор Дорошенко Любовь Михайловна</t>
  </si>
  <si>
    <t>658648,Романовский район, с.Закладное, ул.Советская,10 тел/факс8(38561)28339 эл.адресzakschool@yandex.ru   сайт http://zakschool.ucoz.ru/  
Директор Зинец Светлана Александровна</t>
  </si>
  <si>
    <t>658638, Романовский район, с.Сидоровка, ул.Школьная,21 тел/факс8(38561)23176 эл.адресsid.school@rambler.ru  сайтhttp://sidschool.ucoz.ru/  
Директор Уварова Людмила Алексеевна</t>
  </si>
  <si>
    <t>658639, Романовский район, п.Тамбовский, ул.Школьная,5 тел/факс 8(38561)25316 эл.адрес tmbschkola@yandex.ru   сайтhttp://tmbschool.do.am/   
Директор Несин Григорий Иванович</t>
  </si>
  <si>
    <t>658632, Романовский район, п.Майский, ул.Центральная,13 тел/факс 8(38561)27369 эл.адрес majsk-shkola@yandex.ru,//majsk-shkola2.ucoz.ru,Директор Батюта Людмила Семеновна</t>
  </si>
  <si>
    <t>658283,Рубцовский район, с.Безрукавка, ул.Арнольда,33, тел.79316ьСайт: http://oo965.alted.ru</t>
  </si>
  <si>
    <t>658283,Рубцовский район, с.Бобково, ул.Новая,2,  тел.79616 Сайт: http://oo966.alted.ruтE'mail: oo966school@gmail.com</t>
  </si>
  <si>
    <t>658283,Рубцовский район, п.Новороссийский,  пер.Центральный,14,  тел.74716 Сайт: http://www.fermerschool.narod.ru E'mail: novschool@mail.ru</t>
  </si>
  <si>
    <t>658283,Рубцовский район, с.Половинкино, пр.Центральный,12, т.78116 Сайт: http://oo975.alted.ru E'mail: oo975school@gmail.com</t>
  </si>
  <si>
    <t>658283,Рубцовский район, Самарка, ул.Ленина,24, тел.78616 Сайт: http://oo1336.alted.ru E'mail: oo977school@gmail.com</t>
  </si>
  <si>
    <t>658283,Рубцовский район, с.Новосклюиха, ул.Пролетарская,34, 78316Сайт: http://oo974.alted.ru E'mail: novoskl@mail.ru</t>
  </si>
  <si>
    <t>658283,Рубцовский район, с.Новониколаевка, ул.Вовченко,2, тел.71116Сайт: http://oo972.alted.ru E'mail: oo972school@gmail.com</t>
  </si>
  <si>
    <t>658283,Рубцовский район, с.Саратовка, ул.Победы,10, тел.75516Сайт: http://oo631.alted.ru E'mail: oo978school@gmail.com</t>
  </si>
  <si>
    <t>658283,Рубцовский район, с.Вишневка, ул.Молодежная,43, тел.75351 Сайт:http://oo960.alted.ru E'mail:oo960school@gmail.com</t>
  </si>
  <si>
    <t>658228, Рубцовский район, с.Ракиты, ул.Октябрьская,26а</t>
  </si>
  <si>
    <t>658283,Рубцовский район, п.Зеленая Дубрава, Школьная,23, тел.76316 Сайт: http://zelendubr.gorod22.ru/E'mail: zelendubr@mail.ru</t>
  </si>
  <si>
    <t xml:space="preserve">658283,Рубцовский район, с.Новоалександровка, ул.Центральная,13,  76289 Сайт: http://oo971.alted.ru E'mail: oo971school@gmail.com
</t>
  </si>
  <si>
    <t>658283,Рубцовский район, п.Дальний, ул.Мира,1</t>
  </si>
  <si>
    <t>658283,Рубцовский район, с.Веселоярск, ул.Ленина,189А, тел.73777 Сайт: http://veshkola2010.ucoz.com E'mail: veshkola@yandex.ru</t>
  </si>
  <si>
    <t>658238, Рубцовский район, с.Ракиты, ул.Октябрьская, 26а</t>
  </si>
  <si>
    <t xml:space="preserve">659614, Смоленский район, пос.Линевский, ул.Школьная,17,  (838536)28616 Lin8159@yandex.ru
www.linschool.ucos.ru
</t>
  </si>
  <si>
    <t>659600, Смоленский район, п.Верх-Обский, ул.Центральная,23А, тел.83853623416, email irovskaya-sh@mail.ru</t>
  </si>
  <si>
    <t xml:space="preserve">659602, Смоленский район,   с.Новотырышкино, ул.Советская, 82
schoolsport@maill.ru
</t>
  </si>
  <si>
    <t>659611,Смоленский район, с. Ануйское,  ул.Школьная,3  эл.почта:anuisk.mbou@yandex.ru сайт: anuyskoe.ucoz.com</t>
  </si>
  <si>
    <t xml:space="preserve">659624,моленский район, с.Солоновка, ул.Советская,64; т8385(36)25256, solonovschool@mail.ru,
solonovschool.ucoz.ru
</t>
  </si>
  <si>
    <t xml:space="preserve">659624,Смоленский район, с.Сычёвка, ул.Советская,97;  т8385 (36)25256,  moussosh@mail.ru сайт:http//moussosh4203.ucoz.ru
</t>
  </si>
  <si>
    <t>659619,Смоленский район, с.Точильное, ул.Школьная17 тел.83853627223   эл.почта: tochilnoe@rambler.ru</t>
  </si>
  <si>
    <t>659545,Советский район, с.Урожайное, ул.Октябрьская,2 т.83859824439</t>
  </si>
  <si>
    <t>659558,Советский район, с.Шульгинка,   ул.Школьная,1 т.83859823516 http://www.alted.ru/oo782/</t>
  </si>
  <si>
    <t>659548,Советский район, с.Красный Яр, ул.Центральная,6  т.83859828384 //www.mouksos.narod.ru/</t>
  </si>
  <si>
    <t>659547,Советский район, с.Кокши, ул.Братьев Иванцовых,2.  т.28616</t>
  </si>
  <si>
    <t>659544,Советский район, с.Половинка, ул.Советская,31, т.26316</t>
  </si>
  <si>
    <t>659551,оветский район, с.Сетовка,  ул.Новая,6а</t>
  </si>
  <si>
    <t>659623,Советский район, с.Колово, ул.Школьная,24. т.29575</t>
  </si>
  <si>
    <t>659646,Советский район , с.Талица, ул.Молодёжная,17, т.25416</t>
  </si>
  <si>
    <t>659559, Советский район, с.Платово,  ул.Набережная,62</t>
  </si>
  <si>
    <t>659555,Советский район, с.Хуторки, ул.Центральная, 6, т.26384</t>
  </si>
  <si>
    <t>659653,Солтонский район с.Карабинка,  ул.Советская,11, МихайловичНадежда Харлантьевна тел.24304, эл.почты:karabinka46@mail.ru,  http://shool-karabinka.ucoz.ru/</t>
  </si>
  <si>
    <t>659653,Солтонский район, с.Ненинка, ул.Октябрьская,37, ПолежаеваОльга Николаевна тел.28384,  neninka@mail.ru, //neninkaschool.ucoz.ru</t>
  </si>
  <si>
    <t>659652,с.Н.-Ненинка Солтонкого района, ул.Школьная, 15, Павленко Николай Алексеевич тел.26-3-73, адрес эл. Почты: n-neninka2@mail.ru,   http://nizhneninskaya.ucoz.ru/</t>
  </si>
  <si>
    <t>659653,Солтонский район с.Сузоп, пер.Школьный,4, БыковскаяОльга Геннадьевна тел.27394,  эл.почты:suzop60@mail.ru, http://www.alted.ru/oo1085</t>
  </si>
  <si>
    <t>659653,Солтонский район с.Макарьевка, ул.Центральная,1, ЛимонинАлександр Григорьевич тел.25300, makarevka60@mail.ru, http://www.alted.ru/oo1082</t>
  </si>
  <si>
    <t>658861,Табунский район, с.Табуны ул. Целинная,28</t>
  </si>
  <si>
    <t>658861,Табунский район, с.Алтай ул.Гагарина 17</t>
  </si>
  <si>
    <t xml:space="preserve">658033, р. п.Тальменка, ул.30летВЛКСМ,17 8 (38591)22384 oo873@yandex.ru http:// talmss3.edu22.info Юридический адрес 658033р.п.Тальменка ул.30летВЛКСМ, 17
</t>
  </si>
  <si>
    <t xml:space="preserve">658031, Тальменский район, р.п. Тальменка, ул.Парковая21; тел.8(38591)2-35-72, 8(38591)2-34-69, эл. почта: altsh5@mail.ru http://oo874.edu22.info
Дериш Константин Анатольевич
</t>
  </si>
  <si>
    <t>658014,Тальменский район, с.Шадринцево, ул.Садовая 47а 8385913375, scool876@mail.ru Гулиева Татьяна Валерьевна</t>
  </si>
  <si>
    <t xml:space="preserve">658032,Тальменский район, Тальменка р.п., 60-лет СССР ул. 3 83859122615 www.alted.ru/oo872  school87235@mail.ru
</t>
  </si>
  <si>
    <t>658014, Тальменский район, с.Кашкарагаиха, ул.40летПобеды,32 БугайНадежда Фёдоровна тел.33590</t>
  </si>
  <si>
    <t xml:space="preserve"> 658014,Тальменский район, с. Курочкино, ул.Школьная,8, ФелерОльга Викторовна 8(38592)35242 oo850@mail.ru</t>
  </si>
  <si>
    <t>658000,Тальменский район, с.Ларичиха, ул.Школьная,2 тел.(38591)32175 larichiha@inbox.ru, larichiha.edu22.info, директор школы Т.Е. Бурындина</t>
  </si>
  <si>
    <t>658014,Тальменский район, с.Выползово,  ул.Центральная,1;  ул.Центральная,90, с.Луговое</t>
  </si>
  <si>
    <t>658012, Тальменский район, ст.Озерки, ул.Калинина,15</t>
  </si>
  <si>
    <t>658015,Тальменский район,  с.Озёрки,  ул.Новая,6</t>
  </si>
  <si>
    <t>658013, Тальменский район с. Новотроицк,  ул.Школьная,1А 33348;33337 jrej77@yandex.ru WWW.alted.ru/00868</t>
  </si>
  <si>
    <t>658030,Тальменский район, ул.Партизанская,53, тел.8(38591)22431  talschool-1@yandex.ru Директор лагеря: Беспалова Наталья Викторовна тел. 8913265867</t>
  </si>
  <si>
    <t xml:space="preserve">658030,Тальменский район, с.Анисимово, ул.Тальменская,19,  директорКолесникова Татьяна Васильевна, тел:8(38591) 3-43-33,schoolanisimovo@mail.ru      </t>
  </si>
  <si>
    <t>658029,Тальменский район,  с.Староперуново,  ул.Школьная, 44  т.83859132737 tayanm@yandex.ru директорКононова Людмила Матвеевна</t>
  </si>
  <si>
    <t xml:space="preserve">658032,Тальменский район, р.п.Тальменка,  ул.Лисавенко,49 т.83859127078, 22501 АлексееваНаталья Лукьяновна-директор, oo875@mail.ru, http://oo875.edu22.info 
</t>
  </si>
  <si>
    <t xml:space="preserve">658023,Тальменский район, ул.Солнечная,32А Герман Н.М.  893859134832 zaicevoschool@yandex.ru, http://zaicevoschool.edu22.info
</t>
  </si>
  <si>
    <t>658007, Тальменский район, п.Среднесибирский,  ул.Центральная ,2 , директор Зоммер Яков Клементьевич т 838591388, srednsrsh@gmail.com, srednsrsh.ucoz.ru</t>
  </si>
  <si>
    <t>658003,Тальменский район, с.Новоеловка, ул.Школьная,15, ДиректорЛихонина Валентина Александровна, 8(38591)33917, altshne@mail.ru,  ttp://altshne.edu22.info/</t>
  </si>
  <si>
    <t>658004,  Тальменский район,  с.Казанцево, ул.Центральная,5  ЗайцевЕ.А.</t>
  </si>
  <si>
    <t>658011, Тальменский район, с.Лушниково, ул.Молодежная, дом3А 83859135747 oo865@mail.ru с. Новоперуново, ул.Комсомольская,6</t>
  </si>
  <si>
    <t>658027, Тальменский район, ул.Школьная,5,  с.Речкуново, 33194, pvm581@rambler.ru</t>
  </si>
  <si>
    <t>658025, Тальменский район, с.Шипицино, ул.Школьная,10 тел.89133668404 oo849@yandex.ru с.Ларичиха, ул.Школьная,2  тел.(38591)3215, larichiha@inbox.ru, larichiha.edu22.info
директор школы Т.Е. Бурындина</t>
  </si>
  <si>
    <t xml:space="preserve">658026,Тальменского района,  с.Выползово,  ул.Центральная, 1 с. Луговое,  http://lugschool.edu22.info/8(3859133418  vipolzovo@mail.ru, Галдак Надежда Николаевна
</t>
  </si>
  <si>
    <t>659455,Тогульский район, с.Топтушки, ул.Школьная,1  с.Тогул, ул.Первоомайска,1</t>
  </si>
  <si>
    <t xml:space="preserve">659089, Топчихинский район, с.Белояровка, ул.Новая,1-1, тел.8(38552)25630, директор Волкова Елена Владимировна, e-meil: belotpc@yandex.ru http://belo-tpc.ucoz.ru
</t>
  </si>
  <si>
    <t>659082 ,Топчихинский район, с.Володарка, ул.Володарского, 2 тел.8(38552)24629, e-meil: volo-tpc@yandex.ru Ульянова Марина Алексеевна  с.Чистюнька, ул.Центральная, 50 тел.8(38552)25332, e-meil: chis-tpc@yandex.ru Директор школы: Таньжина Светлана Анатольевна</t>
  </si>
  <si>
    <t>659075, Топчихинский район, п.Победим, ул.Ленина,20, Тел:8(385 52)2-83-35, pobe-tpc@ yandex.ru, Смуквина Татьяна Витальевна</t>
  </si>
  <si>
    <t>659076, Топчихинский район с. Песчаное, ул. Школьная,24 тел 8 (38552)2-66-31. е-mail: pesch-tpc@yandx.ru Шарова Ольга Владимировна. Юр.дрес: 659075с.Парфеново, ул.Школьная 18/1  8(385 52 27316 e-meil:  parf-tpc@yandex.ru http://parf-tpc.edu22.info Директор школы: Шиповалова Галина Александровна</t>
  </si>
  <si>
    <t xml:space="preserve">659091,Топчихинский  район с.Переясловка ул.Школьная,2, e-meil:pere-tpc@yandex.ru. Радченко Ольга Ивановна Юр.адрес: с.Топчиха, ул.Куйбышева,д.4,тел.8(385 52)22159, tssh1-tpc@yandex.ru Директор: Кравцова Татьяна Владимировна
</t>
  </si>
  <si>
    <t xml:space="preserve">659084, Топчихинский район  с.Покровка, пер.Школьный, 26  тел.8(38552)24516, e-meil: pokr-tpc@yandex.ru  Дубинина Ольга Александровна с.Чистюнька, ул.Центральная, 50Тел. 8(38552)25332, chis-tpc@yandex.ru  Директор Таньжина Светлана Анатольевна
</t>
  </si>
  <si>
    <t xml:space="preserve">659070, Топчихинский район, с.Топчиха, ул,Партизанская 42, тел.8(38552)21794,  tssh2-tpc@yandex.ru, http://top-school2.edu22.info/ Директор Загайнов Сергей Вительевич
</t>
  </si>
  <si>
    <t xml:space="preserve">659073,Топчихинский район, с.Сидоровка, ул.Горького18А,  тел.8(38552)28532, sido-tpc@yandex.ru Михеева Татьяна Федоровна; Юр.адрес:с.Топчиха, ул.Куйбышева, д.4  тел.8(38552)22159, e-mail: tssh1-tpc@yandex.ru  Директор Кравцова Татьяна Владимировна
</t>
  </si>
  <si>
    <t xml:space="preserve">659070, Топчихинский район с.Топчиха, ул.Куйбышева 4, тел.83855222159, e-mail:tssh1-tpc@yandex.ru Директор Кравцова Татьяна Владимировна
</t>
  </si>
  <si>
    <t>659074, Топчихинский район, с.Фунтики, ул.Зелёная,д.21, тел.8(38552)27513;  funt-tpc@yandex.ru, http://funt-tpc.edu22.info/ Тибекин Николай Куприянович</t>
  </si>
  <si>
    <t xml:space="preserve">659075, Топчихинский район, с. Хабазино, ул.Ленина,26; тел:8(38552)29135, haba-tpc@ yandex.ru. Зуев Сергей Сергеевич; Юр.адрес: с.Топчиха, ул.Партизанская,42 тел.8(38552)21794,  tssh2-tpc@yandex.ru, http://top-school2.edu22.info/ Директор Загайнов Сергей Витальевич
</t>
  </si>
  <si>
    <t>659086, Топчихинский район, п.Топольный, ул.Центральная, 14, тел.83855229324, e-mail: topo-tpc@yandex.ru Гоппе Галина Юрьевна,ю р.адрес:ул. Кирова,45, тел.8(38552)29436, kiro-tpc@yandex.ru, Http//oo35.edu22.info, Директор Морозов Юрий Александрович</t>
  </si>
  <si>
    <t xml:space="preserve">659088,Топчихинский район, с.Чистюнька, ул.Центральная, 50 тел.8(38552)25332,  is-tpc@yandex.ru  http://oo49.edu22.info, Директор  Таньжина Светлана Анатольевна
</t>
  </si>
  <si>
    <t>658458, Третьяковский район, с.Екатерининское, ул. Титова,56,  eka-school@mail.ru директор  Данилова А.Б.</t>
  </si>
  <si>
    <t>658441, Третьяковский район, с.Михайловка, ул.Молодежная 38а,  michsosch@mail.ru  директор Голова Н.Ю.</t>
  </si>
  <si>
    <t>659837, Троицкий район, с.Краснояры, ул.Центральная, д.59, тел8-385-34-39-3-16, эл.почта krasn70@mail.ru, сайт http://oo1211.edu22.info/</t>
  </si>
  <si>
    <t xml:space="preserve">658598, Тюменцевский район,  пос.Карповский, ул.Дубравная, 24, ЛисоволЕлена Евгеньевна, тел.83858828316, http: tum-karpovka.ucoz.ru;  эл.почта: lisowol@mail.ru     </t>
  </si>
  <si>
    <t>658583,Тюменцевский район,  с.Вылково, пер.Центральный,10, КоломеецЛариса Васильевна, тел.83858826670, эл.почта wilkowo2007@yandex.ru,  сайт wilkowo.ucoz.ru</t>
  </si>
  <si>
    <t>658586, Тюменцевский район, с.Грязново,  ул.Центральная, 22, СырвачеваЕкатерина Анатольевна, тел.83858829744, http// gryaznovo.ucoz.ru,  sch_gryaznovo@mmail.ru  фактическмй адрес  658585 , Тюменцевский район с.Андроново, ул. Советская,9б, тел. 83858827536</t>
  </si>
  <si>
    <t>658597, Тюменцевский район, с.Ключи, ул.Запорожская,15а,  ЛинкерВера Ивановна, тел.83858827397 http:tum-kluci-schkola.ucoz.ru;  эл.почта: linker-vera@yandex.ru</t>
  </si>
  <si>
    <t xml:space="preserve">658580,Тюменцевсский район, с.Тюменцево, ул.Столбовая,17, КалужинаТатьяна Федоровна, тел.83858822559 http: tum-sh08.ucoz.ru;  эл.почта:tumsh@mail.ru факт.адрес: С.Тюменцево, ул. Октябрьская, 6 </t>
  </si>
  <si>
    <t>658597 ,Тюменцевский район,  с.Шарчино, ул.Громова,23, Кувшинова Елена Викторовна, тел.83858825454, http: sredsharch@inbox.ru;  эл.почта:lisowol@mail.ru</t>
  </si>
  <si>
    <t xml:space="preserve">658584, Тюменцевский район, с.Черемшанка, ул.Столбовая,28а  ДырченкоТатьяна Викторовна, тел.83858829316, http: cheremshanka.ucoz.ru; тatjanaWiegand@mail.ru  </t>
  </si>
  <si>
    <t xml:space="preserve">658596,Тюменцевский район,  с.Юдиха, ул.Кузнецова,19, БирюковВиталий Геннадьевич тел.83858823510, http//Yudiha/ucoz.ru,  Yudiha@Yandex. ru  </t>
  </si>
  <si>
    <t xml:space="preserve">658580,Тюменцевский района, с.Тюменцево, ул.Камагина,9,  ЗибенОлеся Сергеевна, тел.83858822157 http:http://cdttum.ucoz.ru  эл.почта:kamagina9@yandex.ru  </t>
  </si>
  <si>
    <t>658391, Шипуновский район,  с.Шипуново,  пр.Комсомольский,42. (38550)22159</t>
  </si>
  <si>
    <t>659053,Шелаболихинский район, с.Кучук, ул.Михайлова, 42, Кутькова В.Ф., pampim@bk.ru,  kuchuk.ukoz.ru</t>
  </si>
  <si>
    <t xml:space="preserve">659058,Шелаболихинский район, с.Киприно, ул.Ленина,42,  Пашкова Н.П., тел. 83855821316, kprn sch@mail.ru,  http://kiprino.ucoz.ru/
</t>
  </si>
  <si>
    <t>659065,Шелаболихинский район, с.Крутишка, ул.Школьная,3,  Мусохранова Л.Н., 83855828487, krutscoola@mail.ru, http://krutschkola.my1.ru/</t>
  </si>
  <si>
    <t xml:space="preserve">659050,Шелаболихинский район, с.Шелаболиха, ул.Ленина,104, РуденкоЕ.А., 83855823407, cdtshelab@mail.ru, http://cdtshl.ucoz.org/  </t>
  </si>
  <si>
    <t>659055,Шелаболихинский район, с.Верх-Кучук,  ул.Центральная,36, Якунина О.В., 83855829633, vkchk-schk@mail.ru,  http://vkschk.ucoz..ru http://vkschk.ucoz.ru</t>
  </si>
  <si>
    <t xml:space="preserve">658224,г.Рубцовск, ул. Громова,29 тел.6-59-51 gimnazia3@mail.ru
</t>
  </si>
  <si>
    <t>658207,г.Рубцовск, проспект Ленина,48 те.56860</t>
  </si>
  <si>
    <t xml:space="preserve">658231,г.Рубцовск, ул.Дзержинского,20, 8(38557)77752, 77777, lyceum7@bk.ru http://rubschool7.ucoz.ru
</t>
  </si>
  <si>
    <t>658222,г.Рубцовск, ул.Алтайская,д.179, тел./факс 8(38557)29904</t>
  </si>
  <si>
    <t xml:space="preserve">658210,г.Рубцовск,  ул.Пролетарская, 284а, тел.91464, тел./факс91465    
</t>
  </si>
  <si>
    <t>658206,г.Рубцовск, пер.Станционный,42В, тел.8(38557)41253</t>
  </si>
  <si>
    <t xml:space="preserve">658224,г.Рубцовск, ул.Комсомольская,204, тел:8(38557)29385, эл.почта:sch19@mail.ru, http://sosh19-rub.edu22
</t>
  </si>
  <si>
    <t>658220,г.Рубцовск, ул.Брусилова,41 тел.83855727117</t>
  </si>
  <si>
    <t>658204,г.Рубцовск, ул.Октябрьская,68 Воронкова О.В., 8(38557)21949, rub-altay@mail.ru, http://sch24rubtsovsk.ucoz.ru/</t>
  </si>
  <si>
    <t xml:space="preserve">658200,г.Рубцовск, пр.Рубцовский,15а, г.Рубцовск, пер.Делегатский,1
</t>
  </si>
  <si>
    <t xml:space="preserve">665825,г.Рубцовск, ул.Осипенко,182В т.83855791423 Erudit-rubtsovsk@mail.ru
</t>
  </si>
  <si>
    <t>665829,г.Рубцовск, пер.Гражданский,52 т.47650</t>
  </si>
  <si>
    <t>658835,г.Славгород,  п.Бурсоль, ул.Молодежная,17 тел.:76211</t>
  </si>
  <si>
    <t xml:space="preserve">658820,г.Славгород, ул.Люксембург,121 тел:8(38568)54446 scoll.10@mail.ru 8443/sitepreview/http/slavgschool10.edu22.info/
</t>
  </si>
  <si>
    <t xml:space="preserve">658820,г.Славгород, ул.Первомайская,194, т.8(38568)54198; alt_school_13@mail.ru            
</t>
  </si>
  <si>
    <t>658828,г.Славгород, микрорайон3, строение1; тел.83856854608; bibsh-kola15@mail.ru</t>
  </si>
  <si>
    <t xml:space="preserve">658826,г.Славгород, с.Пригородное, ул.Гагарина,30. тел.83856878335, shkola.prig@mail.ru http://prigskol.ucoz.com/
</t>
  </si>
  <si>
    <t xml:space="preserve">658848,г.Славгород, с.Селекционное, ул.50летСССР,5а, 8(38568)71292, selekschool@yandex.ru, http://oo134.edu22.info 
</t>
  </si>
  <si>
    <t xml:space="preserve">658842,г.Славгород, с.Семеновка, ул.Кулундинская 12 тел.83856872316,semenovkaschool@yandex.ru
</t>
  </si>
  <si>
    <t xml:space="preserve">658820, г. Славгород,  с.Архангельское, ул.Центральная,д.10а тел.838568(70445), arch.schkola@yandex.ru  
</t>
  </si>
  <si>
    <t xml:space="preserve">658849,г.Славгород, с.Максимовка, ул.Новая,11 тел.838568(70330), maks-school@yandex.ru slav-soch.edu.22 с.Славгородское, ул.К.Маркса,д.285 тел(38568)71637 </t>
  </si>
  <si>
    <t xml:space="preserve">658839,Яровое, квартал "В", дом19,  т.(838568)21501 s19.90@mail.ru http://altschool19.ucoz.r
</t>
  </si>
  <si>
    <t xml:space="preserve">658843г. Славгород, с.Нововознесенка, ул.Новая,70а,  тел:8(38568)73173  novo-school.shkola@yandex.ru
</t>
  </si>
  <si>
    <t xml:space="preserve">658076, ЗАТО Сибирский, ул.40-лет РВСН,11, тел.8(38532)5093
</t>
  </si>
  <si>
    <t>Поспелихинский район</t>
  </si>
  <si>
    <t>6,6-11</t>
  </si>
  <si>
    <r>
      <t>Муниципальное казенное  общеобразовательное учреждение "</t>
    </r>
    <r>
      <rPr>
        <b/>
        <sz val="6"/>
        <color indexed="8"/>
        <rFont val="Times New Roman"/>
        <family val="1"/>
        <charset val="204"/>
      </rPr>
      <t>Поспелихинская средняя общеобразовательнаяшкола №4"</t>
    </r>
  </si>
  <si>
    <t>659702,Поспелихинский район, с.Поспелиха, ул.Целинная,57  (38556)2368, http://psch4.ucoz.ru, psch4@mail.ru</t>
  </si>
  <si>
    <t xml:space="preserve">Комитет по образованию Администрации Поспелихинского района </t>
  </si>
  <si>
    <r>
      <t xml:space="preserve"> </t>
    </r>
    <r>
      <rPr>
        <b/>
        <sz val="6"/>
        <color indexed="8"/>
        <rFont val="Times New Roman"/>
        <family val="1"/>
        <charset val="204"/>
      </rPr>
      <t xml:space="preserve">"Верх-Камышенская средняя общеобразовательная школа", </t>
    </r>
    <r>
      <rPr>
        <sz val="6"/>
        <color indexed="8"/>
        <rFont val="Times New Roman"/>
        <family val="1"/>
        <charset val="204"/>
      </rPr>
      <t>филиал муниципального казенного общеобразовательного учреждения "Краснощековская средняя общеобразовательная школа №1"</t>
    </r>
  </si>
  <si>
    <t xml:space="preserve">Комитет Администрации Краснощековского района по образованию </t>
  </si>
  <si>
    <t xml:space="preserve">658354, Краснощековский район с. Верх-Камышенская, ул.Молодежная,22а 8(38575)22684, с.Краснощеково, ул.Ленина,121
 </t>
  </si>
  <si>
    <t>6,6-14</t>
  </si>
  <si>
    <t>6,6-12</t>
  </si>
  <si>
    <r>
      <t>"</t>
    </r>
    <r>
      <rPr>
        <b/>
        <sz val="6"/>
        <color indexed="8"/>
        <rFont val="Times New Roman"/>
        <family val="1"/>
        <charset val="204"/>
      </rPr>
      <t>Плотниковская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"Аллакская средняя общеобразовательная школа"</t>
    </r>
  </si>
  <si>
    <t>6,6-15</t>
  </si>
  <si>
    <t>ФАП по договору</t>
  </si>
  <si>
    <r>
      <t>"</t>
    </r>
    <r>
      <rPr>
        <b/>
        <sz val="6"/>
        <color indexed="8"/>
        <rFont val="Times New Roman"/>
        <family val="1"/>
        <charset val="204"/>
      </rPr>
      <t>Попереченская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"Новоярковская средняя общеобразовательная школа"</t>
    </r>
  </si>
  <si>
    <t>658702,г.Камень-на-Оби, ст.Плотинная, ул.Николаева,38, т.7-23-16</t>
  </si>
  <si>
    <t>658734, Каменский район, с.Поперечное, ул.Центральная, 26</t>
  </si>
  <si>
    <t>658951 Волчихинский район, c.Вострово, ул.Молодёжная,2г</t>
  </si>
  <si>
    <t>Муниципальное образование Волчихинского района Алтайского края</t>
  </si>
  <si>
    <t>Программа "Березка"</t>
  </si>
  <si>
    <r>
      <rPr>
        <b/>
        <sz val="6"/>
        <color indexed="8"/>
        <rFont val="Times New Roman"/>
        <family val="1"/>
        <charset val="204"/>
      </rPr>
      <t>Правдинский филиал</t>
    </r>
    <r>
      <rPr>
        <sz val="6"/>
        <color indexed="8"/>
        <rFont val="Times New Roman"/>
        <family val="1"/>
        <charset val="204"/>
      </rPr>
      <t xml:space="preserve"> муниципального казенного общеобразовательного учреждения </t>
    </r>
    <r>
      <rPr>
        <b/>
        <sz val="6"/>
        <color indexed="8"/>
        <rFont val="Times New Roman"/>
        <family val="1"/>
        <charset val="204"/>
      </rPr>
      <t>"</t>
    </r>
    <r>
      <rPr>
        <sz val="6"/>
        <color indexed="8"/>
        <rFont val="Times New Roman"/>
        <family val="1"/>
        <charset val="204"/>
      </rPr>
      <t>Волчихинская средняя школа №1"</t>
    </r>
  </si>
  <si>
    <t>658950 Волчихинский район, с.Правда ул.Алтайская, т.83856528418; 658930 с.Волчиха, ул.Ленина,63</t>
  </si>
  <si>
    <t>Программа "Школа интересных каникул"</t>
  </si>
  <si>
    <t>658945 Волчихинский район,  с.Усть-Волчиха, ул.Почтовая 11, т.83856525417</t>
  </si>
  <si>
    <t>Муницмпальное образование Волчихинский район Алтайского края</t>
  </si>
  <si>
    <t>Программа "Солныщко"</t>
  </si>
  <si>
    <t xml:space="preserve">658943 Волчихинский район, п.Коминтерн, ул.Садовая 2а,  Суязова Ирина Ивановна, тел:8(38565)26130, Komin.07@mail.ru; 658930 с.Волчиха, ул. Советская 118, school2volt@yandex.ru , директор школы Ключников Павел Иванович, http://vshkola2.ucoz.ru/
</t>
  </si>
  <si>
    <r>
      <rPr>
        <sz val="6"/>
        <color indexed="8"/>
        <rFont val="Times New Roman"/>
        <family val="1"/>
        <charset val="204"/>
      </rPr>
      <t>658941 Волчихинский район, п.Берёзовский, ул.Кошевого,21а, пом.1,Курдюмова Юлия Алексеевна тел.(38565)26531, (38565)2651, berezash@mail.ru; 658930, с.Волчиха, ул.Советская,118; Директор Ключников П.И., тел.(38565)22179</t>
    </r>
    <r>
      <rPr>
        <sz val="6"/>
        <color indexed="8"/>
        <rFont val="Times New Roman"/>
        <family val="1"/>
        <charset val="204"/>
      </rPr>
      <t xml:space="preserve">, </t>
    </r>
    <r>
      <rPr>
        <sz val="6"/>
        <color indexed="8"/>
        <rFont val="Times New Roman"/>
        <family val="1"/>
        <charset val="204"/>
      </rPr>
      <t>school2volt@yandex.ru,  http://vshkola2.ucoz.ru/</t>
    </r>
  </si>
  <si>
    <r>
      <rPr>
        <b/>
        <sz val="6"/>
        <color indexed="8"/>
        <rFont val="Times New Roman"/>
        <family val="1"/>
        <charset val="204"/>
      </rPr>
      <t>Березовский филиал</t>
    </r>
    <r>
      <rPr>
        <sz val="6"/>
        <color indexed="8"/>
        <rFont val="Times New Roman"/>
        <family val="1"/>
        <charset val="204"/>
      </rPr>
      <t xml:space="preserve"> муниципального казённого общеобразовательного учреждения  "Волчихинская  средняя школа №2"</t>
    </r>
  </si>
  <si>
    <r>
      <rPr>
        <b/>
        <sz val="6"/>
        <color indexed="8"/>
        <rFont val="Times New Roman"/>
        <family val="1"/>
        <charset val="204"/>
      </rPr>
      <t>Коминтерновский филиал</t>
    </r>
    <r>
      <rPr>
        <sz val="6"/>
        <color indexed="8"/>
        <rFont val="Times New Roman"/>
        <family val="1"/>
        <charset val="204"/>
      </rPr>
      <t xml:space="preserve"> Ммуниципального казённого общеобразовательного учреждения  "Волчихинская средняя школа №2"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</si>
  <si>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Пролетарская средняя общеобразовательн</t>
    </r>
    <r>
      <rPr>
        <sz val="6"/>
        <color indexed="8"/>
        <rFont val="Times New Roman"/>
        <family val="1"/>
        <charset val="204"/>
      </rPr>
      <t>ая школа"</t>
    </r>
  </si>
  <si>
    <t>659830, Троицкий район,п.Гордеевский, ул.Центральная,д.14</t>
  </si>
  <si>
    <t>ро</t>
  </si>
  <si>
    <t>Новичихинский район</t>
  </si>
  <si>
    <r>
      <rPr>
        <sz val="6"/>
        <color indexed="8"/>
        <rFont val="Times New Roman"/>
        <family val="1"/>
        <charset val="204"/>
      </rPr>
      <t>Мунициальное казенное общеобразовательное учреждение</t>
    </r>
    <r>
      <rPr>
        <b/>
        <sz val="6"/>
        <color indexed="8"/>
        <rFont val="Times New Roman"/>
        <family val="1"/>
        <charset val="204"/>
      </rPr>
      <t xml:space="preserve"> "Солонская средняя общеобразовательная школа"</t>
    </r>
  </si>
  <si>
    <t>Комитет по образованию Администрации Новичихинского района Алтайского края</t>
  </si>
  <si>
    <t>659742, Новичихинский район, с.Солоновка, ул.Школьная,1г</t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</si>
  <si>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Гришенская средняя общеобразовательная школа"</t>
    </r>
  </si>
  <si>
    <r>
      <t>Муниципальное бюджетное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Гимназия №3"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</si>
  <si>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Поспелихинская средняя общеобразовательная школа №3"</t>
    </r>
  </si>
  <si>
    <t>659700, Поспелихинский район,с.Поспелиха, ул.Гончарова,13, (38556)20991</t>
  </si>
  <si>
    <t>Программа "Дари добро на радость людям"</t>
  </si>
  <si>
    <r>
      <t>"</t>
    </r>
    <r>
      <rPr>
        <b/>
        <sz val="6"/>
        <color indexed="8"/>
        <rFont val="Times New Roman"/>
        <family val="1"/>
        <charset val="204"/>
      </rPr>
      <t>Володарская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</t>
    </r>
    <r>
      <rPr>
        <sz val="6"/>
        <color indexed="8"/>
        <rFont val="Times New Roman"/>
        <family val="1"/>
        <charset val="204"/>
      </rPr>
      <t>Чистюньская средняя общеобразовательная школа"</t>
    </r>
  </si>
  <si>
    <t>Программа "Родник"</t>
  </si>
  <si>
    <r>
      <rPr>
        <b/>
        <sz val="6"/>
        <color indexed="8"/>
        <rFont val="Times New Roman"/>
        <family val="1"/>
        <charset val="204"/>
      </rPr>
      <t>"Ключевская средняя общеобразовательная школа", филиал</t>
    </r>
    <r>
      <rPr>
        <sz val="6"/>
        <color indexed="8"/>
        <rFont val="Times New Roman"/>
        <family val="1"/>
        <charset val="204"/>
      </rPr>
      <t xml:space="preserve"> муниципального казенного общеобразовательного учреждения "</t>
    </r>
    <r>
      <rPr>
        <b/>
        <sz val="6"/>
        <color indexed="8"/>
        <rFont val="Times New Roman"/>
        <family val="1"/>
        <charset val="204"/>
      </rPr>
      <t>Ч</t>
    </r>
    <r>
      <rPr>
        <sz val="6"/>
        <color indexed="8"/>
        <rFont val="Times New Roman"/>
        <family val="1"/>
        <charset val="204"/>
      </rPr>
      <t>истюньская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</si>
  <si>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"Макарьевская основная общеобразовательная школа</t>
    </r>
    <r>
      <rPr>
        <sz val="6"/>
        <color indexed="8"/>
        <rFont val="Times New Roman"/>
        <family val="1"/>
        <charset val="204"/>
      </rPr>
      <t xml:space="preserve">" филиал муниципального казенного общеобразовательного учреждения </t>
    </r>
    <r>
      <rPr>
        <b/>
        <sz val="6"/>
        <color indexed="8"/>
        <rFont val="Times New Roman"/>
        <family val="1"/>
        <charset val="204"/>
      </rPr>
      <t>"</t>
    </r>
    <r>
      <rPr>
        <sz val="6"/>
        <color indexed="8"/>
        <rFont val="Times New Roman"/>
        <family val="1"/>
        <charset val="204"/>
      </rPr>
      <t>Топчихинская средняя общеобразовательная школа №1 имени Героя России Дмитрия Ерофеева"</t>
    </r>
  </si>
  <si>
    <r>
      <rPr>
        <b/>
        <sz val="6"/>
        <color indexed="8"/>
        <rFont val="Times New Roman"/>
        <family val="1"/>
        <charset val="204"/>
      </rPr>
      <t>"Переясловская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</t>
    </r>
    <r>
      <rPr>
        <sz val="6"/>
        <color indexed="8"/>
        <rFont val="Times New Roman"/>
        <family val="1"/>
        <charset val="204"/>
      </rPr>
      <t>Топчихинская средняя общеобразовательная школа №1 имени Героя России Дмитрия Ерофеева"</t>
    </r>
  </si>
  <si>
    <r>
      <rPr>
        <b/>
        <sz val="6"/>
        <color indexed="8"/>
        <rFont val="Times New Roman"/>
        <family val="1"/>
        <charset val="204"/>
      </rPr>
      <t>"Песчановская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</t>
    </r>
    <r>
      <rPr>
        <sz val="6"/>
        <color indexed="8"/>
        <rFont val="Times New Roman"/>
        <family val="1"/>
        <charset val="204"/>
      </rPr>
      <t>Парфеновская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</si>
  <si>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"Покровская средняя общеобразовательная школ</t>
    </r>
    <r>
      <rPr>
        <sz val="6"/>
        <color indexed="8"/>
        <rFont val="Times New Roman"/>
        <family val="1"/>
        <charset val="204"/>
      </rPr>
      <t>а", филиал муниципального казенного общеобразовательного учреждения "</t>
    </r>
    <r>
      <rPr>
        <sz val="6"/>
        <color indexed="8"/>
        <rFont val="Times New Roman"/>
        <family val="1"/>
        <charset val="204"/>
      </rPr>
      <t>Чистюньская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</si>
  <si>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"Сидоровская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</t>
    </r>
    <r>
      <rPr>
        <sz val="6"/>
        <color indexed="8"/>
        <rFont val="Times New Roman"/>
        <family val="1"/>
        <charset val="204"/>
      </rPr>
      <t>Топчихинская средняя общеобразовательная школа №1 имени Героя России Дмитрия Ерофеева"</t>
    </r>
  </si>
  <si>
    <r>
      <t>"</t>
    </r>
    <r>
      <rPr>
        <b/>
        <sz val="6"/>
        <color indexed="8"/>
        <rFont val="Times New Roman"/>
        <family val="1"/>
        <charset val="204"/>
      </rPr>
      <t>Хабазинская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</t>
    </r>
    <r>
      <rPr>
        <sz val="6"/>
        <color indexed="8"/>
        <rFont val="Times New Roman"/>
        <family val="1"/>
        <charset val="204"/>
      </rPr>
      <t>Топчихинская средняя общеобразовательная школа №2"</t>
    </r>
  </si>
  <si>
    <r>
      <rPr>
        <b/>
        <sz val="6"/>
        <color indexed="8"/>
        <rFont val="Times New Roman"/>
        <family val="1"/>
        <charset val="204"/>
      </rPr>
      <t>"Тополинская средняя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общеобразовательного учреждения "</t>
    </r>
    <r>
      <rPr>
        <sz val="6"/>
        <color indexed="8"/>
        <rFont val="Times New Roman"/>
        <family val="1"/>
        <charset val="204"/>
      </rPr>
      <t>Кировская средняя общеобразовательная школа"</t>
    </r>
  </si>
  <si>
    <t>Ключевский район</t>
  </si>
  <si>
    <t>658980, Ключевский район, с.Ключи ул.Делегатская,5</t>
  </si>
  <si>
    <t>658980, Ключевский район, с.Ключи ул.Урицкого,50</t>
  </si>
  <si>
    <t>658988, Ключевский район, с. Северка, ул.Октябрьская,2</t>
  </si>
  <si>
    <t>658996, Ключевский район, с.Петухи, ул.Кирова,5</t>
  </si>
  <si>
    <t>658991, Ключевский район, с. Новополтава, ул.Пролетарская,2</t>
  </si>
  <si>
    <t>658982, Ключевский район, с. Покровка,  ул.Пролетарская,56</t>
  </si>
  <si>
    <t>658983, Ключевский район, с.Васильчуки, ул.Первомайская,2</t>
  </si>
  <si>
    <t>658993,  Ключевский район, с.Зеленая Поляна, ул.Школьная,2</t>
  </si>
  <si>
    <t>658990, Ключевский район, с.Истимис, ул.Кирова,1</t>
  </si>
  <si>
    <t>658995,  Ключевский район, п.Целинный, ул.Пушкина,2</t>
  </si>
  <si>
    <t>658997, Ключевский район, с. Каип, ул.Центральная,1</t>
  </si>
  <si>
    <t>Комитет по образованию города Барнаула</t>
  </si>
  <si>
    <r>
      <t xml:space="preserve">656010, г.Барнаул, ул.Чудненко, 62, т.332216, </t>
    </r>
    <r>
      <rPr>
        <sz val="6"/>
        <rFont val="Times New Roman"/>
        <family val="1"/>
        <charset val="204"/>
      </rPr>
      <t>mouskola31@mail.ru</t>
    </r>
    <r>
      <rPr>
        <sz val="6"/>
        <color indexed="8"/>
        <rFont val="Times New Roman"/>
        <family val="1"/>
        <charset val="204"/>
      </rPr>
      <t xml:space="preserve">, </t>
    </r>
    <r>
      <rPr>
        <sz val="6"/>
        <rFont val="Times New Roman"/>
        <family val="1"/>
        <charset val="204"/>
      </rPr>
      <t>www.alted.ru/oo1145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</si>
  <si>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Круглянская средняя общеобразовательная школа"</t>
    </r>
  </si>
  <si>
    <r>
      <t>Муниципальное бюджетное общеобразовательное учреждение "С</t>
    </r>
    <r>
      <rPr>
        <b/>
        <sz val="6"/>
        <color indexed="8"/>
        <rFont val="Times New Roman"/>
        <family val="1"/>
        <charset val="204"/>
      </rPr>
      <t>редняя общеобразовательная школа №21"</t>
    </r>
  </si>
  <si>
    <r>
      <rPr>
        <b/>
        <sz val="6"/>
        <color indexed="8"/>
        <rFont val="Times New Roman"/>
        <family val="1"/>
        <charset val="204"/>
      </rPr>
      <t>"Октябрьская средняя школа"</t>
    </r>
    <r>
      <rPr>
        <sz val="6"/>
        <color indexed="8"/>
        <rFont val="Times New Roman"/>
        <family val="1"/>
        <charset val="204"/>
      </rPr>
      <t>, филиал муниципального казенного образовательного учреждения "Беловская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</si>
  <si>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Зеленорощинская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</si>
  <si>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t>658535,Ребрихинский район, с. Зеленая Роща, ул. Зеленорощинская, 32; директор - Панина Г.А.; 385-82-23-6-16; rebsh005@rambler.ru; http://zelrosch.ucos.ru</t>
  </si>
  <si>
    <t>658833, Ребрихинский район, село Клочки, улица Павловская,39 8(38582)24416 почта rebsh007@rambler.ru, Башкатова Нина Валентиновна, с.Ребриха, ул.Ленина,130</t>
  </si>
  <si>
    <r>
      <t>"</t>
    </r>
    <r>
      <rPr>
        <b/>
        <sz val="6"/>
        <color indexed="8"/>
        <rFont val="Times New Roman"/>
        <family val="1"/>
        <charset val="204"/>
      </rPr>
      <t>Клочковская основная общеоразовательная школ</t>
    </r>
    <r>
      <rPr>
        <sz val="6"/>
        <color indexed="8"/>
        <rFont val="Times New Roman"/>
        <family val="1"/>
        <charset val="204"/>
      </rPr>
      <t>а", филиал муниципального казенного образовательного учреждения "Ребрихинская средняя общеобразовательная школа"</t>
    </r>
  </si>
  <si>
    <r>
      <t>Муниципальное казенное образовательное учреждение "</t>
    </r>
    <r>
      <rPr>
        <b/>
        <sz val="6"/>
        <color indexed="8"/>
        <rFont val="Times New Roman"/>
        <family val="1"/>
        <charset val="204"/>
      </rPr>
      <t>Пановская средняя общеобразовательная школа"</t>
    </r>
  </si>
  <si>
    <t>Программа "Лесовичек"</t>
  </si>
  <si>
    <r>
      <t>"</t>
    </r>
    <r>
      <rPr>
        <b/>
        <sz val="6"/>
        <color indexed="8"/>
        <rFont val="Times New Roman"/>
        <family val="1"/>
        <charset val="204"/>
      </rPr>
      <t>Шумилихинская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казенного образовательного учреждения "Ребрихинская средняя общеобразовательная школа"</t>
    </r>
  </si>
  <si>
    <t>658538, Ребрихинский район, с.Шумилиха, ул.Ленина, 84; с.Ребриха, ул.Ленина, 130</t>
  </si>
  <si>
    <r>
      <t>"</t>
    </r>
    <r>
      <rPr>
        <b/>
        <sz val="6"/>
        <color indexed="8"/>
        <rFont val="Times New Roman"/>
        <family val="1"/>
        <charset val="204"/>
      </rPr>
      <t>Боровлянская основная общеобразовательная школа</t>
    </r>
    <r>
      <rPr>
        <sz val="6"/>
        <color indexed="8"/>
        <rFont val="Times New Roman"/>
        <family val="1"/>
        <charset val="204"/>
      </rPr>
      <t>",  филиал муниципального казенного общеобразовательного учреждения "Ребрихинская средняя общеобразовательная школа"</t>
    </r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</si>
  <si>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Ребрихинская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</si>
  <si>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t>658540, Ребрихинский район, с.Ребриха, ул.Ленина, 130</t>
  </si>
  <si>
    <t>Программа "Страна здоровья"</t>
  </si>
  <si>
    <r>
      <t>Муниципальное казенное общеобразовательное учреждение "</t>
    </r>
    <r>
      <rPr>
        <b/>
        <sz val="6"/>
        <color indexed="8"/>
        <rFont val="Times New Roman"/>
        <family val="1"/>
        <charset val="204"/>
      </rPr>
      <t>Усть-Мосихинская средняя общеобразовательная школа"</t>
    </r>
  </si>
  <si>
    <r>
      <rPr>
        <b/>
        <sz val="6"/>
        <color indexed="8"/>
        <rFont val="Times New Roman"/>
        <family val="1"/>
        <charset val="204"/>
      </rPr>
      <t>"Георгиевская средняя школ</t>
    </r>
    <r>
      <rPr>
        <sz val="6"/>
        <color indexed="8"/>
        <rFont val="Times New Roman"/>
        <family val="1"/>
        <charset val="204"/>
      </rPr>
      <t>а", филиал муниципального казенного образовательного учреждения "Ребрихинская средняя общеобразовательная школа"</t>
    </r>
  </si>
  <si>
    <t>658530, Ребрихинский район, с. Георгиевка, ул. Павловская,39 8(38582)24416 почта rebsh007@rambler.ru, Заведущий филиалом
Башкатова Нина Валентиновна; с. Ребриха, ул. Ленина,130, 8(38582)21484почта rebsh007@rambler.ru,Шрейдер Надежда Николаевна</t>
  </si>
  <si>
    <r>
      <t>"</t>
    </r>
    <r>
      <rPr>
        <b/>
        <sz val="6"/>
        <color indexed="8"/>
        <rFont val="Times New Roman"/>
        <family val="1"/>
        <charset val="204"/>
      </rPr>
      <t>Подстепновская основная общеобразовательная школ</t>
    </r>
    <r>
      <rPr>
        <sz val="6"/>
        <color indexed="8"/>
        <rFont val="Times New Roman"/>
        <family val="1"/>
        <charset val="204"/>
      </rPr>
      <t>а", филиал филиал муниципального казенного образовательного учреждения "Пановская средняя общеобразовательная школа"</t>
    </r>
  </si>
  <si>
    <t>658544, Ребрихинский район, с.Подстепное, ул.50 лет ВЛКСМ, д.2, т.(38582)28649, E-mail:: rebsh013@rambler.ru 4: с.Паново, ул.Кузбасс, 1; т.:(38582)23787;E-mail: rebsh011@rambler.ru</t>
  </si>
  <si>
    <t>Программа "Веселый остров"</t>
  </si>
  <si>
    <t>658539,Ребрихинский район, с.Ребриха, ул.Ленина,134</t>
  </si>
  <si>
    <r>
      <t>Муниципальное  бюджетное общеобразовательное учреждение  "</t>
    </r>
    <r>
      <rPr>
        <b/>
        <sz val="6"/>
        <color indexed="8"/>
        <rFont val="Times New Roman"/>
        <family val="1"/>
        <charset val="204"/>
      </rPr>
      <t>Станционно-Ребрихинская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</si>
  <si>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t>658533, Ребрихинский район, с.Ребриха,ул.Школьная,10</t>
  </si>
  <si>
    <r>
      <t>Муниципальное  казенное  образовательное учреждение "</t>
    </r>
    <r>
      <rPr>
        <b/>
        <sz val="6"/>
        <color indexed="8"/>
        <rFont val="Times New Roman"/>
        <family val="1"/>
        <charset val="204"/>
      </rPr>
      <t>Плотавская  средняя общеобразовательная школа</t>
    </r>
    <r>
      <rPr>
        <sz val="6"/>
        <color indexed="8"/>
        <rFont val="Times New Roman"/>
        <family val="1"/>
        <charset val="204"/>
      </rPr>
      <t>"</t>
    </r>
  </si>
  <si>
    <r>
      <t>Муниципальное бюджетное образовательное учреждение "</t>
    </r>
    <r>
      <rPr>
        <b/>
        <sz val="6"/>
        <color indexed="8"/>
        <rFont val="Times New Roman"/>
        <family val="1"/>
        <charset val="204"/>
      </rPr>
      <t>Бурановская основная общеобразовательная школа"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</si>
  <si>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 xml:space="preserve">"Шелаболихинская средняя общеобразовательная школа № </t>
    </r>
    <r>
      <rPr>
        <sz val="6"/>
        <color indexed="8"/>
        <rFont val="Times New Roman"/>
        <family val="1"/>
        <charset val="204"/>
      </rPr>
      <t xml:space="preserve">1" </t>
    </r>
  </si>
  <si>
    <r>
      <rPr>
        <b/>
        <sz val="6"/>
        <color indexed="8"/>
        <rFont val="Times New Roman"/>
        <family val="1"/>
        <charset val="204"/>
      </rPr>
      <t>"Бодрость</t>
    </r>
    <r>
      <rPr>
        <sz val="6"/>
        <color indexed="8"/>
        <rFont val="Times New Roman"/>
        <family val="1"/>
        <charset val="204"/>
      </rPr>
      <t>" ,частное учреждение здравоохранения "Медико-манитарная часть открытого акционерного общества "Алтай-кокс"</t>
    </r>
  </si>
  <si>
    <t>частная</t>
  </si>
  <si>
    <t>Частное учреждение здравоохранения "Медико-манитарная часть открытого акционерного общества "Алтай-кокс"</t>
  </si>
  <si>
    <t>659100, г.Заринск, ул.25 Парсъезда, д.10/1</t>
  </si>
  <si>
    <t>Помещения санатория</t>
  </si>
  <si>
    <t>на территории города</t>
  </si>
  <si>
    <t>Программа "Твори добро"</t>
  </si>
  <si>
    <t>Материально-техническая база санатория</t>
  </si>
  <si>
    <r>
      <rPr>
        <b/>
        <sz val="6"/>
        <color indexed="8"/>
        <rFont val="Times New Roman"/>
        <family val="1"/>
        <charset val="204"/>
      </rPr>
      <t>"Кузьминская средняя общеобразовательная школа</t>
    </r>
    <r>
      <rPr>
        <sz val="6"/>
        <color indexed="8"/>
        <rFont val="Times New Roman"/>
        <family val="1"/>
        <charset val="204"/>
      </rPr>
      <t xml:space="preserve">", филиал муниципального бюджетного общеобразовательного учреждения </t>
    </r>
    <r>
      <rPr>
        <b/>
        <sz val="6"/>
        <color indexed="8"/>
        <rFont val="Times New Roman"/>
        <family val="1"/>
        <charset val="204"/>
      </rPr>
      <t>"</t>
    </r>
    <r>
      <rPr>
        <sz val="6"/>
        <color indexed="8"/>
        <rFont val="Times New Roman"/>
        <family val="1"/>
        <charset val="204"/>
      </rPr>
      <t>Таловской средняя общеобразовательная школа"</t>
    </r>
  </si>
  <si>
    <t xml:space="preserve">658479 Змеиногорский районс.Кузьминка, ул.Школьная,4;  с.Таловка, ул.Заводская,37
</t>
  </si>
  <si>
    <r>
      <rPr>
        <b/>
        <sz val="6"/>
        <color indexed="8"/>
        <rFont val="Times New Roman"/>
        <family val="1"/>
        <charset val="204"/>
      </rPr>
      <t>"Черепановская основная общеобразовательная школа</t>
    </r>
    <r>
      <rPr>
        <sz val="6"/>
        <color indexed="8"/>
        <rFont val="Times New Roman"/>
        <family val="1"/>
        <charset val="204"/>
      </rPr>
      <t>", филиал муниципального бюджетного общеобразовательного учреждения "Беспаловская средняя общеобразовательная школа"</t>
    </r>
  </si>
  <si>
    <t>658465, Змеиногорский район,п.Черепановский, ул.Центральная,д.36</t>
  </si>
  <si>
    <r>
      <rPr>
        <b/>
        <sz val="6"/>
        <color indexed="8"/>
        <rFont val="Times New Roman"/>
        <family val="1"/>
        <charset val="204"/>
      </rPr>
      <t>"Стуковская средняя общеобразовательная школа",</t>
    </r>
    <r>
      <rPr>
        <sz val="6"/>
        <color indexed="8"/>
        <rFont val="Times New Roman"/>
        <family val="1"/>
        <charset val="204"/>
      </rPr>
      <t xml:space="preserve"> филиал муниципального бюджетного учреждения "Первомайская средняя общеобразовательная школа""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</si>
  <si>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"Верх-Обская средняя общеобразовательная школа имени М.С.Евдокимова"</t>
    </r>
  </si>
  <si>
    <r>
      <t xml:space="preserve">Муниципальное бюджетное общеобразовательное учреждение  </t>
    </r>
    <r>
      <rPr>
        <b/>
        <sz val="6"/>
        <color indexed="8"/>
        <rFont val="Times New Roman"/>
        <family val="1"/>
        <charset val="204"/>
      </rPr>
      <t>"Сычёвская средняя общеобразовательная школа имени К.Ф.Лебединской"</t>
    </r>
  </si>
  <si>
    <t>659653,Солтонский район,  с.Солтон, ул.Д.-Бедного,3, НовокшеновАлександр Иванович тел.21146  эл.почты:solton64@mail.ru http://solton-shkola.ucoz.ru/</t>
  </si>
  <si>
    <r>
      <rPr>
        <b/>
        <sz val="6"/>
        <color indexed="8"/>
        <rFont val="Times New Roman"/>
        <family val="1"/>
        <charset val="204"/>
      </rPr>
      <t>"Ермачихинская основная общеобразовательная школа"</t>
    </r>
    <r>
      <rPr>
        <sz val="6"/>
        <color indexed="8"/>
        <rFont val="Times New Roman"/>
        <family val="1"/>
        <charset val="204"/>
      </rPr>
      <t xml:space="preserve">, филиал  муниципального казенного общеобразовательного учреждения "Корчинская средняя общеобразовательная школа имени Героя Советского Союза И.М. Ладушкина"
</t>
    </r>
  </si>
  <si>
    <r>
      <t>Частное общеобразователное учреждение "</t>
    </r>
    <r>
      <rPr>
        <b/>
        <sz val="6"/>
        <color indexed="8"/>
        <rFont val="Times New Roman"/>
        <family val="1"/>
        <charset val="204"/>
      </rPr>
      <t>Барнаульская классическая школа"</t>
    </r>
  </si>
  <si>
    <t>Частное общеобразователное учреждение "Барнаульская классическая школа"</t>
  </si>
  <si>
    <t>656011, Барнаул, ул.Червнная,8Г</t>
  </si>
  <si>
    <t>Программа "Летняя школа. Активные каникулы"</t>
  </si>
  <si>
    <t xml:space="preserve">659261,Кытмановский район, с.Новая Тараба, ул.Целинная,64а Анохина Татьяна Леонидовна, тел.83859025545, novaja_taraba@mail.ru 
</t>
  </si>
  <si>
    <t xml:space="preserve">Материально-техническая база  организации  </t>
  </si>
  <si>
    <t>Помещения  учреждения</t>
  </si>
  <si>
    <t>Велнесс клуб "Магис-Спорт"</t>
  </si>
  <si>
    <t>Программа "Спортивное лето"</t>
  </si>
  <si>
    <r>
      <t>"Макарьевская ООШ" , филиал муниципального казенного общеобразовательного учреждения "Ус</t>
    </r>
    <r>
      <rPr>
        <b/>
        <sz val="6"/>
        <color indexed="8"/>
        <rFont val="Times New Roman"/>
        <family val="1"/>
        <charset val="204"/>
      </rPr>
      <t>ть-Кажинская средняя общеобразовательная школа"</t>
    </r>
  </si>
  <si>
    <t>Программа воспитательной работы "Экологи"</t>
  </si>
  <si>
    <t>659514, Красногорский район,  с.Макарьевское, ул.Центральная, 42; с.Усть-Кажа, ул.Центральная,30 ШукшинН.И. тел83853523335</t>
  </si>
  <si>
    <t xml:space="preserve">658076, ЗАТО Сибирский, ул.40летРВСН, д.15, (838532)50394, 50395, Кедровая,д.15а, (838532)50188, sibchool@mail.ru, http:www.sibschool.edu22.info
</t>
  </si>
  <si>
    <t>г.Бийск</t>
  </si>
  <si>
    <t>Детский клуб "PROдленка "Знайка"</t>
  </si>
  <si>
    <t>ООО</t>
  </si>
  <si>
    <t>ООО "ЭконЭр"</t>
  </si>
  <si>
    <t>59316, г.Бийск, ул.Ленинградская, 55-63; ул.Декабристов,4/1-76</t>
  </si>
  <si>
    <t>ПМП</t>
  </si>
  <si>
    <t>Программас "Яркое лето"</t>
  </si>
  <si>
    <t>30 мая добавили</t>
  </si>
  <si>
    <r>
      <t>Городской оздоровительный лагерь с дневным пребыванием при муниципальном бюджетном общеобразовательном учреждении "</t>
    </r>
    <r>
      <rPr>
        <b/>
        <sz val="6"/>
        <color indexed="8"/>
        <rFont val="Times New Roman"/>
        <family val="1"/>
        <charset val="204"/>
      </rPr>
      <t>Гимназия №42"</t>
    </r>
    <r>
      <rPr>
        <sz val="6"/>
        <color indexed="8"/>
        <rFont val="Times New Roman"/>
        <family val="1"/>
        <charset val="204"/>
      </rPr>
      <t xml:space="preserve">  "Солнечная республика" (в том числе муниципальные семидневные профильные смены)</t>
    </r>
  </si>
  <si>
    <t>Фактический: Алтайский край, г.Барнаул, Красноармейский, 25,т.8(3852)538333, http://www.magis-sport.ru/clubs/na-vzletnoy/ ул.Короленко,105</t>
  </si>
  <si>
    <t>Фактический: Алтайский край, г.Барнаул, Красноармейский, 25, т.8(3852)538333, http://www.magis-sport.ru/clubs/na-vzletnoy/ ул.Взлетная,25</t>
  </si>
  <si>
    <r>
      <t xml:space="preserve">Летний спортивный клуб </t>
    </r>
    <r>
      <rPr>
        <b/>
        <sz val="6"/>
        <rFont val="Times New Roman"/>
        <family val="1"/>
        <charset val="204"/>
      </rPr>
      <t>"Магис-Спорт" (ул.Короленко,105)</t>
    </r>
  </si>
  <si>
    <r>
      <t xml:space="preserve">Летний спортивный клуб </t>
    </r>
    <r>
      <rPr>
        <b/>
        <sz val="6"/>
        <rFont val="Times New Roman"/>
        <family val="1"/>
        <charset val="204"/>
      </rPr>
      <t>"Магис-Спорт" (ул.Взлетная,25)</t>
    </r>
  </si>
  <si>
    <r>
      <t xml:space="preserve">Муниципальное бюджетное общеобразовательное учреждение </t>
    </r>
    <r>
      <rPr>
        <b/>
        <sz val="6"/>
        <color indexed="8"/>
        <rFont val="Times New Roman"/>
        <family val="1"/>
        <charset val="204"/>
      </rPr>
      <t>ДОД ЦДТ Октябрьского района</t>
    </r>
    <r>
      <rPr>
        <sz val="6"/>
        <color indexed="8"/>
        <rFont val="Times New Roman"/>
        <family val="1"/>
        <charset val="204"/>
      </rPr>
      <t xml:space="preserve"> </t>
    </r>
  </si>
  <si>
    <t xml:space="preserve">656037, г.Барнаул, проспектЛенина, 152, cdtokt@mail.ru </t>
  </si>
  <si>
    <t>656000, г.Барнаул, с.Власиха, ул.Мамонтова,47; тел.317931;мкр Спутник, ул.Соловьиная,45</t>
  </si>
  <si>
    <t>Итого по городу Барнаулу-90 лагерей</t>
  </si>
</sst>
</file>

<file path=xl/styles.xml><?xml version="1.0" encoding="utf-8"?>
<styleSheet xmlns="http://schemas.openxmlformats.org/spreadsheetml/2006/main">
  <numFmts count="1">
    <numFmt numFmtId="165" formatCode="#,##0&quot;р.&quot;;[Red]\-#,##0&quot;р.&quot;"/>
  </numFmts>
  <fonts count="65">
    <font>
      <sz val="11"/>
      <color theme="1"/>
      <name val="Calibri"/>
      <family val="2"/>
      <scheme val="minor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63"/>
      <name val="Arial"/>
      <family val="2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6"/>
      <color indexed="63"/>
      <name val="Times New Roman"/>
      <family val="1"/>
      <charset val="204"/>
    </font>
    <font>
      <sz val="5"/>
      <name val="Times New Roman"/>
      <family val="1"/>
      <charset val="204"/>
    </font>
    <font>
      <sz val="5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sz val="6"/>
      <color rgb="FF00000A"/>
      <name val="Times New Roman"/>
      <family val="1"/>
      <charset val="204"/>
    </font>
    <font>
      <sz val="8"/>
      <color theme="1"/>
      <name val="Calibri"/>
      <family val="2"/>
      <scheme val="minor"/>
    </font>
    <font>
      <sz val="5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sz val="5"/>
      <color theme="1"/>
      <name val="Calibri"/>
      <family val="2"/>
      <scheme val="minor"/>
    </font>
    <font>
      <b/>
      <sz val="5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sz val="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42" fillId="0" borderId="0" applyNumberFormat="0" applyFill="0" applyBorder="0" applyAlignment="0" applyProtection="0"/>
    <xf numFmtId="0" fontId="41" fillId="0" borderId="0"/>
    <xf numFmtId="0" fontId="41" fillId="0" borderId="0"/>
  </cellStyleXfs>
  <cellXfs count="284">
    <xf numFmtId="0" fontId="0" fillId="0" borderId="0" xfId="0"/>
    <xf numFmtId="0" fontId="43" fillId="2" borderId="0" xfId="0" applyFont="1" applyFill="1" applyBorder="1"/>
    <xf numFmtId="0" fontId="43" fillId="2" borderId="1" xfId="0" applyFont="1" applyFill="1" applyBorder="1"/>
    <xf numFmtId="0" fontId="44" fillId="2" borderId="1" xfId="0" applyFont="1" applyFill="1" applyBorder="1" applyAlignment="1">
      <alignment horizontal="center" vertical="center" textRotation="90" wrapText="1"/>
    </xf>
    <xf numFmtId="0" fontId="44" fillId="2" borderId="1" xfId="0" applyFont="1" applyFill="1" applyBorder="1" applyAlignment="1">
      <alignment vertical="center" wrapText="1"/>
    </xf>
    <xf numFmtId="0" fontId="44" fillId="2" borderId="1" xfId="0" applyNumberFormat="1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justify" vertical="top" wrapText="1"/>
    </xf>
    <xf numFmtId="0" fontId="45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top"/>
    </xf>
    <xf numFmtId="0" fontId="44" fillId="2" borderId="1" xfId="0" applyFont="1" applyFill="1" applyBorder="1" applyAlignment="1">
      <alignment horizontal="justify" vertical="top" wrapText="1"/>
    </xf>
    <xf numFmtId="0" fontId="45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4" fillId="2" borderId="1" xfId="4" applyFont="1" applyFill="1" applyBorder="1" applyAlignment="1">
      <alignment horizontal="center" vertical="top" wrapText="1"/>
    </xf>
    <xf numFmtId="0" fontId="43" fillId="2" borderId="1" xfId="0" applyFont="1" applyFill="1" applyBorder="1" applyAlignment="1">
      <alignment horizontal="center" vertical="top"/>
    </xf>
    <xf numFmtId="0" fontId="43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left" vertical="top" wrapText="1"/>
    </xf>
    <xf numFmtId="0" fontId="44" fillId="2" borderId="0" xfId="0" applyFont="1" applyFill="1" applyBorder="1" applyAlignment="1">
      <alignment horizontal="center"/>
    </xf>
    <xf numFmtId="0" fontId="44" fillId="2" borderId="0" xfId="0" applyFont="1" applyFill="1" applyBorder="1"/>
    <xf numFmtId="0" fontId="43" fillId="2" borderId="0" xfId="0" applyFont="1" applyFill="1" applyBorder="1" applyAlignment="1">
      <alignment horizontal="center"/>
    </xf>
    <xf numFmtId="0" fontId="44" fillId="2" borderId="1" xfId="0" applyNumberFormat="1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wrapText="1"/>
    </xf>
    <xf numFmtId="0" fontId="43" fillId="2" borderId="1" xfId="0" applyFont="1" applyFill="1" applyBorder="1"/>
    <xf numFmtId="0" fontId="46" fillId="2" borderId="1" xfId="0" applyFont="1" applyFill="1" applyBorder="1" applyAlignment="1">
      <alignment horizontal="center" vertical="top"/>
    </xf>
    <xf numFmtId="0" fontId="46" fillId="2" borderId="1" xfId="0" applyFont="1" applyFill="1" applyBorder="1" applyAlignment="1">
      <alignment horizontal="center" vertical="top" wrapText="1"/>
    </xf>
    <xf numFmtId="0" fontId="47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center" vertical="center" wrapText="1"/>
    </xf>
    <xf numFmtId="3" fontId="44" fillId="0" borderId="1" xfId="3" applyNumberFormat="1" applyFont="1" applyFill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1" xfId="3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4" fillId="0" borderId="1" xfId="3" applyFont="1" applyBorder="1" applyAlignment="1">
      <alignment horizontal="center" vertical="center" wrapText="1"/>
    </xf>
    <xf numFmtId="0" fontId="44" fillId="0" borderId="1" xfId="3" applyFont="1" applyBorder="1" applyAlignment="1">
      <alignment horizontal="left" vertical="top" wrapText="1"/>
    </xf>
    <xf numFmtId="0" fontId="44" fillId="0" borderId="1" xfId="3" applyFont="1" applyFill="1" applyBorder="1" applyAlignment="1">
      <alignment horizontal="left" vertical="top" wrapText="1"/>
    </xf>
    <xf numFmtId="0" fontId="46" fillId="2" borderId="1" xfId="0" applyFont="1" applyFill="1" applyBorder="1" applyAlignment="1">
      <alignment horizontal="left" vertical="top"/>
    </xf>
    <xf numFmtId="0" fontId="2" fillId="0" borderId="1" xfId="3" applyFont="1" applyBorder="1" applyAlignment="1">
      <alignment horizontal="left" vertical="top" wrapText="1"/>
    </xf>
    <xf numFmtId="0" fontId="45" fillId="0" borderId="1" xfId="1" applyFont="1" applyBorder="1" applyAlignment="1">
      <alignment horizontal="center" vertical="center" wrapText="1"/>
    </xf>
    <xf numFmtId="0" fontId="45" fillId="3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vertical="top" wrapText="1"/>
    </xf>
    <xf numFmtId="0" fontId="44" fillId="2" borderId="1" xfId="0" applyFont="1" applyFill="1" applyBorder="1" applyAlignment="1">
      <alignment horizontal="center" vertical="top" wrapText="1"/>
    </xf>
    <xf numFmtId="0" fontId="44" fillId="0" borderId="1" xfId="0" applyFont="1" applyBorder="1" applyAlignment="1">
      <alignment vertical="center"/>
    </xf>
    <xf numFmtId="14" fontId="44" fillId="0" borderId="1" xfId="0" applyNumberFormat="1" applyFont="1" applyBorder="1" applyAlignment="1">
      <alignment horizontal="center" vertical="center" wrapText="1"/>
    </xf>
    <xf numFmtId="0" fontId="44" fillId="0" borderId="1" xfId="3" applyFont="1" applyFill="1" applyBorder="1" applyAlignment="1">
      <alignment vertical="top" wrapText="1"/>
    </xf>
    <xf numFmtId="0" fontId="45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top" wrapText="1"/>
    </xf>
    <xf numFmtId="0" fontId="45" fillId="3" borderId="1" xfId="0" applyFont="1" applyFill="1" applyBorder="1" applyAlignment="1">
      <alignment horizontal="left" vertical="top" wrapText="1"/>
    </xf>
    <xf numFmtId="0" fontId="4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top" wrapText="1"/>
    </xf>
    <xf numFmtId="0" fontId="2" fillId="2" borderId="1" xfId="2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top" wrapText="1"/>
    </xf>
    <xf numFmtId="0" fontId="46" fillId="2" borderId="1" xfId="0" applyFont="1" applyFill="1" applyBorder="1" applyAlignment="1">
      <alignment horizontal="left" vertical="top" wrapText="1"/>
    </xf>
    <xf numFmtId="0" fontId="45" fillId="0" borderId="1" xfId="1" applyFont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7" fillId="2" borderId="1" xfId="0" applyFont="1" applyFill="1" applyBorder="1" applyAlignment="1">
      <alignment horizontal="left" vertical="top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vertical="top" wrapText="1"/>
    </xf>
    <xf numFmtId="0" fontId="44" fillId="0" borderId="1" xfId="0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top" wrapText="1"/>
    </xf>
    <xf numFmtId="0" fontId="44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center"/>
    </xf>
    <xf numFmtId="0" fontId="48" fillId="0" borderId="1" xfId="0" applyFont="1" applyFill="1" applyBorder="1" applyAlignment="1">
      <alignment vertical="top" wrapText="1"/>
    </xf>
    <xf numFmtId="0" fontId="46" fillId="0" borderId="1" xfId="0" applyFont="1" applyFill="1" applyBorder="1" applyAlignment="1">
      <alignment horizontal="center" vertical="top" wrapText="1"/>
    </xf>
    <xf numFmtId="0" fontId="44" fillId="0" borderId="1" xfId="0" applyFont="1" applyFill="1" applyBorder="1" applyAlignment="1">
      <alignment horizontal="justify" vertical="top" wrapText="1"/>
    </xf>
    <xf numFmtId="0" fontId="43" fillId="0" borderId="1" xfId="0" applyFont="1" applyFill="1" applyBorder="1"/>
    <xf numFmtId="0" fontId="45" fillId="0" borderId="1" xfId="1" applyFont="1" applyFill="1" applyBorder="1" applyAlignment="1">
      <alignment horizontal="left" vertical="top" wrapText="1"/>
    </xf>
    <xf numFmtId="0" fontId="46" fillId="0" borderId="1" xfId="0" applyFont="1" applyFill="1" applyBorder="1" applyAlignment="1">
      <alignment horizontal="center" wrapText="1"/>
    </xf>
    <xf numFmtId="0" fontId="44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left" vertical="top" wrapText="1"/>
    </xf>
    <xf numFmtId="0" fontId="45" fillId="0" borderId="1" xfId="0" applyFont="1" applyFill="1" applyBorder="1" applyAlignment="1">
      <alignment vertical="top" wrapText="1"/>
    </xf>
    <xf numFmtId="0" fontId="2" fillId="0" borderId="1" xfId="3" applyFont="1" applyFill="1" applyBorder="1" applyAlignment="1">
      <alignment horizontal="left" vertical="top" wrapText="1"/>
    </xf>
    <xf numFmtId="0" fontId="43" fillId="0" borderId="0" xfId="0" applyFont="1" applyFill="1" applyBorder="1"/>
    <xf numFmtId="0" fontId="49" fillId="0" borderId="0" xfId="0" applyFont="1" applyFill="1" applyBorder="1"/>
    <xf numFmtId="0" fontId="49" fillId="0" borderId="0" xfId="0" applyFont="1" applyFill="1" applyBorder="1" applyAlignment="1">
      <alignment horizontal="left"/>
    </xf>
    <xf numFmtId="0" fontId="44" fillId="0" borderId="0" xfId="0" applyFont="1" applyFill="1" applyBorder="1"/>
    <xf numFmtId="0" fontId="2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 textRotation="90"/>
    </xf>
    <xf numFmtId="0" fontId="3" fillId="0" borderId="1" xfId="3" applyFont="1" applyFill="1" applyBorder="1" applyAlignment="1">
      <alignment horizontal="center" vertical="center" textRotation="90" wrapText="1"/>
    </xf>
    <xf numFmtId="0" fontId="44" fillId="0" borderId="1" xfId="3" applyFont="1" applyFill="1" applyBorder="1" applyAlignment="1">
      <alignment horizontal="center" vertical="center" textRotation="90" wrapText="1"/>
    </xf>
    <xf numFmtId="0" fontId="44" fillId="0" borderId="1" xfId="0" applyFont="1" applyBorder="1" applyAlignment="1">
      <alignment horizontal="center" vertical="center" textRotation="90" wrapText="1"/>
    </xf>
    <xf numFmtId="0" fontId="47" fillId="2" borderId="1" xfId="0" applyFont="1" applyFill="1" applyBorder="1" applyAlignment="1">
      <alignment horizontal="center" vertical="center" textRotation="90" wrapText="1"/>
    </xf>
    <xf numFmtId="0" fontId="44" fillId="2" borderId="1" xfId="0" applyFont="1" applyFill="1" applyBorder="1" applyAlignment="1">
      <alignment horizontal="center" vertical="center" textRotation="90"/>
    </xf>
    <xf numFmtId="0" fontId="44" fillId="0" borderId="1" xfId="3" applyFont="1" applyBorder="1" applyAlignment="1">
      <alignment horizontal="center" vertical="center" textRotation="90" wrapText="1"/>
    </xf>
    <xf numFmtId="0" fontId="43" fillId="2" borderId="0" xfId="0" applyFont="1" applyFill="1" applyBorder="1" applyAlignment="1">
      <alignment textRotation="90"/>
    </xf>
    <xf numFmtId="0" fontId="44" fillId="2" borderId="0" xfId="0" applyFont="1" applyFill="1" applyBorder="1" applyAlignment="1">
      <alignment textRotation="90"/>
    </xf>
    <xf numFmtId="0" fontId="43" fillId="2" borderId="1" xfId="0" applyFont="1" applyFill="1" applyBorder="1" applyAlignment="1">
      <alignment textRotation="90"/>
    </xf>
    <xf numFmtId="0" fontId="45" fillId="0" borderId="1" xfId="1" applyFont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51" fillId="2" borderId="1" xfId="0" applyFont="1" applyFill="1" applyBorder="1" applyAlignment="1">
      <alignment horizontal="center" vertical="center" textRotation="90" wrapText="1"/>
    </xf>
    <xf numFmtId="0" fontId="52" fillId="2" borderId="1" xfId="0" applyFont="1" applyFill="1" applyBorder="1" applyAlignment="1">
      <alignment horizontal="center" vertical="center" textRotation="90" wrapText="1"/>
    </xf>
    <xf numFmtId="0" fontId="51" fillId="2" borderId="1" xfId="0" applyFont="1" applyFill="1" applyBorder="1" applyAlignment="1">
      <alignment horizontal="center" vertical="center" textRotation="90"/>
    </xf>
    <xf numFmtId="0" fontId="50" fillId="0" borderId="1" xfId="0" applyFont="1" applyBorder="1" applyAlignment="1">
      <alignment horizontal="center" vertical="center" textRotation="90"/>
    </xf>
    <xf numFmtId="0" fontId="14" fillId="0" borderId="1" xfId="3" applyFont="1" applyFill="1" applyBorder="1" applyAlignment="1">
      <alignment horizontal="center" vertical="center" textRotation="90" wrapText="1"/>
    </xf>
    <xf numFmtId="0" fontId="50" fillId="0" borderId="1" xfId="3" applyFont="1" applyFill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50" fillId="0" borderId="1" xfId="0" applyFont="1" applyBorder="1" applyAlignment="1">
      <alignment horizontal="center" vertical="center" textRotation="90" wrapText="1"/>
    </xf>
    <xf numFmtId="0" fontId="53" fillId="2" borderId="1" xfId="0" applyFont="1" applyFill="1" applyBorder="1" applyAlignment="1">
      <alignment horizontal="center" vertical="center" textRotation="90"/>
    </xf>
    <xf numFmtId="0" fontId="54" fillId="2" borderId="1" xfId="0" applyFont="1" applyFill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center" vertical="center" textRotation="90"/>
    </xf>
    <xf numFmtId="0" fontId="50" fillId="0" borderId="1" xfId="3" applyFont="1" applyBorder="1" applyAlignment="1">
      <alignment horizontal="center" vertical="center" textRotation="90" wrapText="1"/>
    </xf>
    <xf numFmtId="0" fontId="52" fillId="3" borderId="1" xfId="0" applyFont="1" applyFill="1" applyBorder="1" applyAlignment="1">
      <alignment horizontal="center" vertical="center" textRotation="90" wrapText="1"/>
    </xf>
    <xf numFmtId="0" fontId="14" fillId="0" borderId="1" xfId="3" applyFont="1" applyBorder="1" applyAlignment="1">
      <alignment horizontal="center" vertical="center" textRotation="90" wrapText="1"/>
    </xf>
    <xf numFmtId="0" fontId="13" fillId="0" borderId="1" xfId="3" applyFont="1" applyFill="1" applyBorder="1" applyAlignment="1">
      <alignment horizontal="center" vertical="center" textRotation="90" wrapText="1"/>
    </xf>
    <xf numFmtId="0" fontId="53" fillId="2" borderId="0" xfId="0" applyFont="1" applyFill="1" applyBorder="1" applyAlignment="1">
      <alignment textRotation="90"/>
    </xf>
    <xf numFmtId="0" fontId="53" fillId="0" borderId="0" xfId="0" applyFont="1" applyBorder="1" applyAlignment="1">
      <alignment textRotation="90"/>
    </xf>
    <xf numFmtId="0" fontId="50" fillId="2" borderId="0" xfId="0" applyFont="1" applyFill="1" applyBorder="1" applyAlignment="1">
      <alignment textRotation="90"/>
    </xf>
    <xf numFmtId="0" fontId="53" fillId="2" borderId="1" xfId="0" applyFont="1" applyFill="1" applyBorder="1" applyAlignment="1">
      <alignment textRotation="90"/>
    </xf>
    <xf numFmtId="0" fontId="50" fillId="2" borderId="1" xfId="0" applyFont="1" applyFill="1" applyBorder="1" applyAlignment="1">
      <alignment horizontal="center" textRotation="90" wrapText="1"/>
    </xf>
    <xf numFmtId="17" fontId="4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44" fillId="2" borderId="1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 vertical="center" wrapText="1"/>
    </xf>
    <xf numFmtId="0" fontId="44" fillId="2" borderId="1" xfId="3" applyFont="1" applyFill="1" applyBorder="1" applyAlignment="1">
      <alignment horizontal="left" vertical="top" wrapText="1"/>
    </xf>
    <xf numFmtId="0" fontId="50" fillId="2" borderId="1" xfId="3" applyFont="1" applyFill="1" applyBorder="1" applyAlignment="1">
      <alignment horizontal="center" vertical="center" textRotation="90" wrapText="1"/>
    </xf>
    <xf numFmtId="0" fontId="3" fillId="2" borderId="1" xfId="3" applyFont="1" applyFill="1" applyBorder="1" applyAlignment="1">
      <alignment horizontal="left" vertical="top" wrapText="1"/>
    </xf>
    <xf numFmtId="0" fontId="44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textRotation="90" wrapText="1"/>
    </xf>
    <xf numFmtId="0" fontId="44" fillId="4" borderId="1" xfId="0" applyFont="1" applyFill="1" applyBorder="1" applyAlignment="1">
      <alignment horizontal="left" vertical="top" wrapText="1"/>
    </xf>
    <xf numFmtId="0" fontId="44" fillId="4" borderId="1" xfId="0" applyFont="1" applyFill="1" applyBorder="1" applyAlignment="1">
      <alignment horizontal="center" vertical="center" textRotation="90" wrapText="1"/>
    </xf>
    <xf numFmtId="0" fontId="55" fillId="4" borderId="1" xfId="0" applyFont="1" applyFill="1" applyBorder="1" applyAlignment="1">
      <alignment horizontal="center" vertical="center" wrapText="1"/>
    </xf>
    <xf numFmtId="0" fontId="55" fillId="4" borderId="1" xfId="0" applyFont="1" applyFill="1" applyBorder="1" applyAlignment="1">
      <alignment horizontal="center" vertical="center" textRotation="90" wrapText="1"/>
    </xf>
    <xf numFmtId="0" fontId="55" fillId="4" borderId="1" xfId="0" applyFont="1" applyFill="1" applyBorder="1" applyAlignment="1">
      <alignment horizontal="left" vertical="top" wrapText="1"/>
    </xf>
    <xf numFmtId="0" fontId="15" fillId="4" borderId="1" xfId="3" applyFont="1" applyFill="1" applyBorder="1" applyAlignment="1">
      <alignment horizontal="center" vertical="center" textRotation="90" wrapText="1"/>
    </xf>
    <xf numFmtId="0" fontId="55" fillId="4" borderId="1" xfId="0" applyFont="1" applyFill="1" applyBorder="1" applyAlignment="1">
      <alignment horizontal="center" vertical="center" textRotation="90"/>
    </xf>
    <xf numFmtId="0" fontId="55" fillId="4" borderId="1" xfId="3" applyFont="1" applyFill="1" applyBorder="1" applyAlignment="1">
      <alignment horizontal="center" vertical="center" textRotation="90" wrapText="1"/>
    </xf>
    <xf numFmtId="0" fontId="55" fillId="4" borderId="1" xfId="3" applyFont="1" applyFill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left" vertical="top" wrapText="1" readingOrder="1"/>
    </xf>
    <xf numFmtId="0" fontId="55" fillId="4" borderId="1" xfId="0" applyFont="1" applyFill="1" applyBorder="1" applyAlignment="1">
      <alignment horizontal="center" vertical="top" wrapText="1"/>
    </xf>
    <xf numFmtId="0" fontId="56" fillId="4" borderId="1" xfId="0" applyFont="1" applyFill="1" applyBorder="1"/>
    <xf numFmtId="0" fontId="56" fillId="4" borderId="1" xfId="0" applyFont="1" applyFill="1" applyBorder="1" applyAlignment="1">
      <alignment horizontal="center" vertical="center" textRotation="90"/>
    </xf>
    <xf numFmtId="0" fontId="56" fillId="4" borderId="1" xfId="0" applyFont="1" applyFill="1" applyBorder="1" applyAlignment="1">
      <alignment horizontal="left" vertical="top"/>
    </xf>
    <xf numFmtId="0" fontId="56" fillId="4" borderId="1" xfId="0" applyFont="1" applyFill="1" applyBorder="1" applyAlignment="1">
      <alignment horizontal="center" vertical="center"/>
    </xf>
    <xf numFmtId="0" fontId="55" fillId="4" borderId="1" xfId="0" applyFont="1" applyFill="1" applyBorder="1" applyAlignment="1">
      <alignment horizontal="center" vertical="center"/>
    </xf>
    <xf numFmtId="0" fontId="55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vertical="center" wrapText="1"/>
    </xf>
    <xf numFmtId="0" fontId="55" fillId="4" borderId="1" xfId="0" applyFont="1" applyFill="1" applyBorder="1" applyAlignment="1">
      <alignment horizontal="left" vertical="top"/>
    </xf>
    <xf numFmtId="0" fontId="55" fillId="4" borderId="1" xfId="0" applyFont="1" applyFill="1" applyBorder="1" applyAlignment="1">
      <alignment horizontal="center"/>
    </xf>
    <xf numFmtId="0" fontId="55" fillId="4" borderId="1" xfId="0" applyFont="1" applyFill="1" applyBorder="1" applyAlignment="1">
      <alignment horizontal="center" textRotation="90"/>
    </xf>
    <xf numFmtId="0" fontId="55" fillId="4" borderId="1" xfId="0" applyFont="1" applyFill="1" applyBorder="1" applyAlignment="1">
      <alignment wrapText="1"/>
    </xf>
    <xf numFmtId="0" fontId="55" fillId="4" borderId="1" xfId="0" applyFont="1" applyFill="1" applyBorder="1" applyAlignment="1"/>
    <xf numFmtId="0" fontId="55" fillId="4" borderId="1" xfId="0" applyFont="1" applyFill="1" applyBorder="1" applyAlignment="1">
      <alignment textRotation="90" wrapText="1"/>
    </xf>
    <xf numFmtId="0" fontId="55" fillId="4" borderId="1" xfId="0" applyFont="1" applyFill="1" applyBorder="1" applyAlignment="1">
      <alignment textRotation="90"/>
    </xf>
    <xf numFmtId="0" fontId="55" fillId="4" borderId="1" xfId="3" applyFont="1" applyFill="1" applyBorder="1" applyAlignment="1">
      <alignment wrapText="1"/>
    </xf>
    <xf numFmtId="0" fontId="50" fillId="2" borderId="1" xfId="0" applyFont="1" applyFill="1" applyBorder="1" applyAlignment="1">
      <alignment horizontal="center" vertical="center" wrapText="1"/>
    </xf>
    <xf numFmtId="0" fontId="43" fillId="2" borderId="2" xfId="0" applyFont="1" applyFill="1" applyBorder="1"/>
    <xf numFmtId="0" fontId="44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vertical="top"/>
    </xf>
    <xf numFmtId="0" fontId="56" fillId="4" borderId="0" xfId="0" applyFont="1" applyFill="1" applyBorder="1"/>
    <xf numFmtId="14" fontId="43" fillId="2" borderId="0" xfId="0" applyNumberFormat="1" applyFont="1" applyFill="1" applyBorder="1"/>
    <xf numFmtId="0" fontId="50" fillId="2" borderId="1" xfId="0" applyFont="1" applyFill="1" applyBorder="1" applyAlignment="1">
      <alignment horizontal="center" vertical="center" textRotation="90" wrapText="1"/>
    </xf>
    <xf numFmtId="0" fontId="2" fillId="0" borderId="1" xfId="3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vertical="center" wrapText="1"/>
    </xf>
    <xf numFmtId="3" fontId="44" fillId="0" borderId="1" xfId="3" applyNumberFormat="1" applyFont="1" applyBorder="1" applyAlignment="1">
      <alignment horizontal="center" vertical="center" wrapText="1"/>
    </xf>
    <xf numFmtId="0" fontId="44" fillId="0" borderId="1" xfId="2" applyFont="1" applyBorder="1" applyAlignment="1">
      <alignment horizontal="left" vertical="top" wrapText="1"/>
    </xf>
    <xf numFmtId="0" fontId="44" fillId="2" borderId="1" xfId="3" applyFont="1" applyFill="1" applyBorder="1" applyAlignment="1">
      <alignment vertical="top" wrapText="1"/>
    </xf>
    <xf numFmtId="0" fontId="44" fillId="0" borderId="1" xfId="3" applyNumberFormat="1" applyFont="1" applyBorder="1" applyAlignment="1">
      <alignment horizontal="center" vertical="center" wrapText="1"/>
    </xf>
    <xf numFmtId="0" fontId="55" fillId="4" borderId="1" xfId="3" applyFont="1" applyFill="1" applyBorder="1" applyAlignment="1">
      <alignment horizontal="left" vertical="top" wrapText="1"/>
    </xf>
    <xf numFmtId="0" fontId="46" fillId="2" borderId="1" xfId="0" applyFont="1" applyFill="1" applyBorder="1" applyAlignment="1"/>
    <xf numFmtId="0" fontId="44" fillId="2" borderId="1" xfId="2" applyFont="1" applyFill="1" applyBorder="1" applyAlignment="1" applyProtection="1">
      <alignment horizontal="left" vertical="top" wrapText="1"/>
    </xf>
    <xf numFmtId="49" fontId="44" fillId="2" borderId="1" xfId="0" applyNumberFormat="1" applyFont="1" applyFill="1" applyBorder="1" applyAlignment="1" applyProtection="1">
      <alignment horizontal="left" vertical="top" wrapText="1"/>
      <protection locked="0"/>
    </xf>
    <xf numFmtId="0" fontId="44" fillId="2" borderId="1" xfId="0" applyNumberFormat="1" applyFont="1" applyFill="1" applyBorder="1" applyAlignment="1">
      <alignment horizontal="left" vertical="top" wrapText="1"/>
    </xf>
    <xf numFmtId="0" fontId="44" fillId="2" borderId="1" xfId="0" applyFont="1" applyFill="1" applyBorder="1"/>
    <xf numFmtId="0" fontId="44" fillId="2" borderId="1" xfId="0" applyFont="1" applyFill="1" applyBorder="1" applyAlignment="1">
      <alignment textRotation="90"/>
    </xf>
    <xf numFmtId="0" fontId="57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center" vertical="center" textRotation="90" wrapText="1"/>
    </xf>
    <xf numFmtId="0" fontId="44" fillId="2" borderId="1" xfId="0" applyFont="1" applyFill="1" applyBorder="1" applyAlignment="1">
      <alignment horizontal="center" vertical="center" textRotation="90" wrapText="1"/>
    </xf>
    <xf numFmtId="0" fontId="44" fillId="0" borderId="3" xfId="3" applyFont="1" applyBorder="1" applyAlignment="1">
      <alignment horizontal="left" vertical="top" wrapText="1"/>
    </xf>
    <xf numFmtId="0" fontId="44" fillId="2" borderId="1" xfId="0" applyFont="1" applyFill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center" vertical="center" textRotation="90" wrapText="1"/>
    </xf>
    <xf numFmtId="0" fontId="44" fillId="2" borderId="1" xfId="0" applyFont="1" applyFill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left" vertical="top" textRotation="90" wrapText="1"/>
    </xf>
    <xf numFmtId="0" fontId="50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46" fillId="2" borderId="1" xfId="3" applyFont="1" applyFill="1" applyBorder="1" applyAlignment="1">
      <alignment horizontal="center" vertical="center" wrapText="1"/>
    </xf>
    <xf numFmtId="0" fontId="50" fillId="4" borderId="1" xfId="3" applyFont="1" applyFill="1" applyBorder="1" applyAlignment="1">
      <alignment horizontal="center" vertical="center" textRotation="90" wrapText="1"/>
    </xf>
    <xf numFmtId="0" fontId="44" fillId="4" borderId="1" xfId="3" applyFont="1" applyFill="1" applyBorder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textRotation="90" wrapText="1"/>
    </xf>
    <xf numFmtId="0" fontId="46" fillId="4" borderId="1" xfId="0" applyFont="1" applyFill="1" applyBorder="1" applyAlignment="1">
      <alignment horizontal="left" vertical="top" wrapText="1"/>
    </xf>
    <xf numFmtId="0" fontId="46" fillId="4" borderId="1" xfId="3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 textRotation="90"/>
    </xf>
    <xf numFmtId="0" fontId="44" fillId="4" borderId="1" xfId="0" applyFont="1" applyFill="1" applyBorder="1" applyAlignment="1">
      <alignment horizontal="left" vertical="top"/>
    </xf>
    <xf numFmtId="0" fontId="44" fillId="4" borderId="1" xfId="0" applyFont="1" applyFill="1" applyBorder="1" applyAlignment="1">
      <alignment horizontal="center" vertical="center" textRotation="90"/>
    </xf>
    <xf numFmtId="0" fontId="44" fillId="4" borderId="1" xfId="3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/>
    </xf>
    <xf numFmtId="0" fontId="44" fillId="2" borderId="1" xfId="3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textRotation="90" wrapText="1"/>
    </xf>
    <xf numFmtId="0" fontId="44" fillId="2" borderId="1" xfId="3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44" fillId="2" borderId="4" xfId="0" applyFont="1" applyFill="1" applyBorder="1" applyAlignment="1">
      <alignment horizontal="center" vertical="center" wrapText="1"/>
    </xf>
    <xf numFmtId="0" fontId="58" fillId="2" borderId="4" xfId="0" applyFont="1" applyFill="1" applyBorder="1" applyAlignment="1">
      <alignment horizontal="center" vertical="center" wrapText="1"/>
    </xf>
    <xf numFmtId="0" fontId="55" fillId="4" borderId="4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6" fillId="0" borderId="4" xfId="3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center" vertical="top" wrapText="1"/>
    </xf>
    <xf numFmtId="0" fontId="44" fillId="2" borderId="4" xfId="0" applyFont="1" applyFill="1" applyBorder="1" applyAlignment="1">
      <alignment horizontal="center" vertical="top"/>
    </xf>
    <xf numFmtId="0" fontId="46" fillId="2" borderId="4" xfId="0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center" wrapText="1"/>
    </xf>
    <xf numFmtId="0" fontId="55" fillId="4" borderId="4" xfId="0" applyFont="1" applyFill="1" applyBorder="1" applyAlignment="1">
      <alignment wrapText="1"/>
    </xf>
    <xf numFmtId="0" fontId="44" fillId="2" borderId="4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/>
    </xf>
    <xf numFmtId="0" fontId="46" fillId="2" borderId="4" xfId="0" applyFont="1" applyFill="1" applyBorder="1" applyAlignment="1">
      <alignment horizontal="center"/>
    </xf>
    <xf numFmtId="0" fontId="44" fillId="2" borderId="4" xfId="0" applyNumberFormat="1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left" vertical="top"/>
    </xf>
    <xf numFmtId="0" fontId="59" fillId="2" borderId="4" xfId="0" applyFont="1" applyFill="1" applyBorder="1" applyAlignment="1">
      <alignment horizontal="center" vertical="top" wrapText="1"/>
    </xf>
    <xf numFmtId="0" fontId="43" fillId="2" borderId="4" xfId="0" applyFont="1" applyFill="1" applyBorder="1" applyAlignment="1">
      <alignment horizontal="center" vertical="top"/>
    </xf>
    <xf numFmtId="0" fontId="43" fillId="2" borderId="4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 wrapText="1"/>
    </xf>
    <xf numFmtId="0" fontId="60" fillId="2" borderId="4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/>
    </xf>
    <xf numFmtId="0" fontId="61" fillId="0" borderId="0" xfId="0" applyFont="1" applyBorder="1" applyAlignment="1">
      <alignment horizontal="center" vertical="top" wrapText="1"/>
    </xf>
    <xf numFmtId="49" fontId="61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44" fillId="0" borderId="0" xfId="3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44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0" fontId="44" fillId="0" borderId="0" xfId="0" applyFont="1" applyBorder="1" applyAlignment="1">
      <alignment vertical="center"/>
    </xf>
    <xf numFmtId="0" fontId="0" fillId="0" borderId="0" xfId="0" applyFill="1" applyBorder="1"/>
    <xf numFmtId="0" fontId="62" fillId="0" borderId="0" xfId="0" applyFont="1"/>
    <xf numFmtId="0" fontId="44" fillId="2" borderId="1" xfId="0" applyFont="1" applyFill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center" vertical="center" textRotation="90" wrapText="1"/>
    </xf>
    <xf numFmtId="0" fontId="44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vertical="center"/>
    </xf>
    <xf numFmtId="0" fontId="43" fillId="2" borderId="0" xfId="0" applyFont="1" applyFill="1" applyBorder="1" applyAlignment="1">
      <alignment vertical="center"/>
    </xf>
    <xf numFmtId="0" fontId="46" fillId="2" borderId="4" xfId="0" applyFont="1" applyFill="1" applyBorder="1" applyAlignment="1">
      <alignment horizontal="center" vertical="top" wrapText="1"/>
    </xf>
    <xf numFmtId="0" fontId="44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46" fillId="2" borderId="1" xfId="0" applyFont="1" applyFill="1" applyBorder="1" applyAlignment="1">
      <alignment horizontal="center" vertical="center"/>
    </xf>
    <xf numFmtId="0" fontId="44" fillId="2" borderId="1" xfId="3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textRotation="90" wrapText="1"/>
    </xf>
    <xf numFmtId="0" fontId="63" fillId="2" borderId="0" xfId="0" applyFont="1" applyFill="1" applyBorder="1" applyAlignment="1">
      <alignment vertical="center"/>
    </xf>
    <xf numFmtId="0" fontId="63" fillId="2" borderId="0" xfId="0" applyFont="1" applyFill="1" applyBorder="1" applyAlignment="1">
      <alignment wrapText="1"/>
    </xf>
    <xf numFmtId="0" fontId="44" fillId="2" borderId="1" xfId="0" applyFont="1" applyFill="1" applyBorder="1" applyAlignment="1">
      <alignment horizontal="center" wrapText="1"/>
    </xf>
    <xf numFmtId="0" fontId="64" fillId="0" borderId="5" xfId="0" applyFont="1" applyFill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4" fillId="0" borderId="4" xfId="0" applyFont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textRotation="90" wrapText="1"/>
    </xf>
    <xf numFmtId="0" fontId="44" fillId="5" borderId="1" xfId="0" applyFont="1" applyFill="1" applyBorder="1" applyAlignment="1">
      <alignment horizontal="center" vertical="center" textRotation="90" wrapText="1"/>
    </xf>
    <xf numFmtId="0" fontId="44" fillId="0" borderId="1" xfId="0" applyFont="1" applyFill="1" applyBorder="1" applyAlignment="1">
      <alignment horizontal="center" vertical="center" textRotation="90" wrapText="1"/>
    </xf>
    <xf numFmtId="0" fontId="50" fillId="2" borderId="1" xfId="0" applyFont="1" applyFill="1" applyBorder="1" applyAlignment="1">
      <alignment horizontal="center" vertical="center" textRotation="90" wrapText="1"/>
    </xf>
    <xf numFmtId="0" fontId="46" fillId="2" borderId="1" xfId="0" applyFont="1" applyFill="1" applyBorder="1" applyAlignment="1">
      <alignment horizontal="center" vertical="center"/>
    </xf>
    <xf numFmtId="0" fontId="44" fillId="2" borderId="1" xfId="0" applyNumberFormat="1" applyFont="1" applyFill="1" applyBorder="1" applyAlignment="1">
      <alignment horizontal="center" vertical="center" textRotation="90" wrapText="1"/>
    </xf>
    <xf numFmtId="0" fontId="44" fillId="2" borderId="1" xfId="0" applyFont="1" applyFill="1" applyBorder="1" applyAlignment="1">
      <alignment horizontal="center" vertical="center" textRotation="1" wrapText="1"/>
    </xf>
  </cellXfs>
  <cellStyles count="5">
    <cellStyle name="TableStyleLight1" xfId="1"/>
    <cellStyle name="Гиперссылка" xfId="2" builtinId="8"/>
    <cellStyle name="Обычный" xfId="0" builtinId="0"/>
    <cellStyle name="Обычный 2" xfId="3"/>
    <cellStyle name="Обычный 4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kola9bursol@mail.ru" TargetMode="External"/><Relationship Id="rId2" Type="http://schemas.openxmlformats.org/officeDocument/2006/relationships/hyperlink" Target="mailto:bib-shkola15@mail.ru" TargetMode="External"/><Relationship Id="rId1" Type="http://schemas.openxmlformats.org/officeDocument/2006/relationships/hyperlink" Target="mailto:gimnasium40@bk.r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choola512@yandex.ru" TargetMode="External"/><Relationship Id="rId4" Type="http://schemas.openxmlformats.org/officeDocument/2006/relationships/hyperlink" Target="http://nizhneninskaya.ucoz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798"/>
  <sheetViews>
    <sheetView showGridLines="0" tabSelected="1" zoomScale="112" zoomScaleNormal="112" workbookViewId="0">
      <pane xSplit="13" ySplit="2" topLeftCell="N3" activePane="bottomRight" state="frozen"/>
      <selection pane="topRight" activeCell="J1" sqref="J1"/>
      <selection pane="bottomLeft" activeCell="A4" sqref="A4"/>
      <selection pane="bottomRight" activeCell="S715" sqref="S715"/>
    </sheetView>
  </sheetViews>
  <sheetFormatPr defaultRowHeight="8.25"/>
  <cols>
    <col min="1" max="1" width="3.140625" style="25" hidden="1" customWidth="1"/>
    <col min="2" max="2" width="4" style="239" customWidth="1"/>
    <col min="3" max="3" width="17.28515625" style="80" customWidth="1"/>
    <col min="4" max="4" width="3" style="125" customWidth="1"/>
    <col min="5" max="5" width="13.5703125" style="2" customWidth="1"/>
    <col min="6" max="6" width="13.7109375" style="2" customWidth="1"/>
    <col min="7" max="7" width="4.85546875" style="2" customWidth="1"/>
    <col min="8" max="8" width="4.28515625" style="25" customWidth="1"/>
    <col min="9" max="9" width="7.28515625" style="2" customWidth="1"/>
    <col min="10" max="10" width="0.140625" style="25" customWidth="1"/>
    <col min="11" max="11" width="5.42578125" style="25" customWidth="1"/>
    <col min="12" max="12" width="10.140625" style="2" customWidth="1"/>
    <col min="13" max="13" width="6.140625" style="2" customWidth="1"/>
    <col min="14" max="14" width="5.7109375" style="2" customWidth="1"/>
    <col min="15" max="15" width="4.42578125" style="103" customWidth="1"/>
    <col min="16" max="16" width="6.7109375" style="2" customWidth="1"/>
    <col min="17" max="17" width="10.85546875" style="2" customWidth="1"/>
    <col min="18" max="18" width="12.7109375" style="2" customWidth="1"/>
    <col min="19" max="19" width="9.140625" style="25"/>
    <col min="20" max="21" width="9.140625" style="25" customWidth="1"/>
    <col min="22" max="79" width="9.140625" style="25"/>
    <col min="80" max="16384" width="9.140625" style="2"/>
  </cols>
  <sheetData>
    <row r="1" spans="1:18" s="166" customFormat="1" ht="15" customHeight="1">
      <c r="A1" s="25"/>
      <c r="B1" s="281" t="s">
        <v>710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</row>
    <row r="2" spans="1:18" s="1" customFormat="1" ht="19.5" customHeight="1">
      <c r="A2" s="278" t="s">
        <v>130</v>
      </c>
      <c r="B2" s="217" t="s">
        <v>0</v>
      </c>
      <c r="C2" s="279" t="s">
        <v>117</v>
      </c>
      <c r="D2" s="280" t="s">
        <v>1</v>
      </c>
      <c r="E2" s="277" t="s">
        <v>118</v>
      </c>
      <c r="F2" s="277" t="s">
        <v>119</v>
      </c>
      <c r="G2" s="283" t="s">
        <v>120</v>
      </c>
      <c r="H2" s="283"/>
      <c r="I2" s="277" t="s">
        <v>121</v>
      </c>
      <c r="J2" s="278" t="s">
        <v>130</v>
      </c>
      <c r="K2" s="277" t="s">
        <v>122</v>
      </c>
      <c r="L2" s="277" t="s">
        <v>2</v>
      </c>
      <c r="M2" s="277" t="s">
        <v>123</v>
      </c>
      <c r="N2" s="282" t="s">
        <v>124</v>
      </c>
      <c r="O2" s="277" t="s">
        <v>125</v>
      </c>
      <c r="P2" s="277" t="s">
        <v>3</v>
      </c>
      <c r="Q2" s="277" t="s">
        <v>126</v>
      </c>
      <c r="R2" s="282" t="s">
        <v>127</v>
      </c>
    </row>
    <row r="3" spans="1:18" s="1" customFormat="1" ht="90.75" customHeight="1">
      <c r="A3" s="278"/>
      <c r="B3" s="218"/>
      <c r="C3" s="279"/>
      <c r="D3" s="280"/>
      <c r="E3" s="277"/>
      <c r="F3" s="277"/>
      <c r="G3" s="3" t="s">
        <v>128</v>
      </c>
      <c r="H3" s="3" t="s">
        <v>129</v>
      </c>
      <c r="I3" s="277"/>
      <c r="J3" s="278"/>
      <c r="K3" s="277"/>
      <c r="L3" s="277"/>
      <c r="M3" s="277"/>
      <c r="N3" s="282"/>
      <c r="O3" s="277"/>
      <c r="P3" s="277"/>
      <c r="Q3" s="277"/>
      <c r="R3" s="282"/>
    </row>
    <row r="4" spans="1:18" s="1" customFormat="1">
      <c r="A4" s="25"/>
      <c r="B4" s="217">
        <v>1</v>
      </c>
      <c r="C4" s="70">
        <v>2</v>
      </c>
      <c r="D4" s="165">
        <v>3</v>
      </c>
      <c r="E4" s="130">
        <v>4</v>
      </c>
      <c r="F4" s="130">
        <v>5</v>
      </c>
      <c r="G4" s="130">
        <v>6</v>
      </c>
      <c r="H4" s="130">
        <v>7</v>
      </c>
      <c r="I4" s="130">
        <v>8</v>
      </c>
      <c r="J4" s="130"/>
      <c r="K4" s="130">
        <v>9</v>
      </c>
      <c r="L4" s="130">
        <v>10</v>
      </c>
      <c r="M4" s="130">
        <v>11</v>
      </c>
      <c r="N4" s="130">
        <v>12</v>
      </c>
      <c r="O4" s="130">
        <v>13</v>
      </c>
      <c r="P4" s="130">
        <v>14</v>
      </c>
      <c r="Q4" s="130">
        <v>15</v>
      </c>
      <c r="R4" s="130">
        <v>16</v>
      </c>
    </row>
    <row r="5" spans="1:18" s="1" customFormat="1" ht="17.25" customHeight="1">
      <c r="A5" s="25"/>
      <c r="B5" s="217">
        <v>1</v>
      </c>
      <c r="C5" s="196" t="s">
        <v>9</v>
      </c>
      <c r="D5" s="106"/>
      <c r="E5" s="23"/>
      <c r="F5" s="23"/>
      <c r="G5" s="23"/>
      <c r="H5" s="23"/>
      <c r="I5" s="23"/>
      <c r="J5" s="23"/>
      <c r="K5" s="23"/>
      <c r="L5" s="23"/>
      <c r="M5" s="23"/>
      <c r="N5" s="23"/>
      <c r="O5" s="92"/>
      <c r="P5" s="23"/>
      <c r="Q5" s="23"/>
      <c r="R5" s="23"/>
    </row>
    <row r="6" spans="1:18" s="1" customFormat="1" ht="45" customHeight="1">
      <c r="A6" s="25"/>
      <c r="B6" s="217">
        <v>1</v>
      </c>
      <c r="C6" s="71" t="s">
        <v>832</v>
      </c>
      <c r="D6" s="105" t="s">
        <v>4</v>
      </c>
      <c r="E6" s="8" t="s">
        <v>332</v>
      </c>
      <c r="F6" s="8" t="s">
        <v>1395</v>
      </c>
      <c r="G6" s="130" t="s">
        <v>132</v>
      </c>
      <c r="H6" s="130">
        <v>1</v>
      </c>
      <c r="I6" s="130">
        <v>30</v>
      </c>
      <c r="J6" s="51"/>
      <c r="K6" s="130" t="s">
        <v>241</v>
      </c>
      <c r="L6" s="130" t="s">
        <v>79</v>
      </c>
      <c r="M6" s="130">
        <v>1620</v>
      </c>
      <c r="N6" s="130">
        <v>1</v>
      </c>
      <c r="O6" s="3" t="s">
        <v>108</v>
      </c>
      <c r="P6" s="130" t="s">
        <v>7</v>
      </c>
      <c r="Q6" s="130" t="s">
        <v>338</v>
      </c>
      <c r="R6" s="130" t="s">
        <v>116</v>
      </c>
    </row>
    <row r="7" spans="1:18" s="1" customFormat="1" ht="50.25" customHeight="1">
      <c r="A7" s="25"/>
      <c r="B7" s="217">
        <v>2</v>
      </c>
      <c r="C7" s="71" t="s">
        <v>833</v>
      </c>
      <c r="D7" s="105" t="s">
        <v>4</v>
      </c>
      <c r="E7" s="8" t="s">
        <v>332</v>
      </c>
      <c r="F7" s="8" t="s">
        <v>244</v>
      </c>
      <c r="G7" s="130" t="s">
        <v>132</v>
      </c>
      <c r="H7" s="130">
        <v>1</v>
      </c>
      <c r="I7" s="130">
        <v>30</v>
      </c>
      <c r="J7" s="51"/>
      <c r="K7" s="130" t="s">
        <v>241</v>
      </c>
      <c r="L7" s="130" t="s">
        <v>79</v>
      </c>
      <c r="M7" s="130">
        <v>1620</v>
      </c>
      <c r="N7" s="130">
        <v>1</v>
      </c>
      <c r="O7" s="3" t="s">
        <v>108</v>
      </c>
      <c r="P7" s="130" t="s">
        <v>7</v>
      </c>
      <c r="Q7" s="130" t="s">
        <v>339</v>
      </c>
      <c r="R7" s="130" t="s">
        <v>116</v>
      </c>
    </row>
    <row r="8" spans="1:18" s="1" customFormat="1" ht="43.5" customHeight="1">
      <c r="A8" s="25"/>
      <c r="B8" s="217">
        <v>3</v>
      </c>
      <c r="C8" s="71" t="s">
        <v>834</v>
      </c>
      <c r="D8" s="105" t="s">
        <v>4</v>
      </c>
      <c r="E8" s="8" t="s">
        <v>332</v>
      </c>
      <c r="F8" s="8" t="s">
        <v>242</v>
      </c>
      <c r="G8" s="130" t="s">
        <v>132</v>
      </c>
      <c r="H8" s="130">
        <v>1</v>
      </c>
      <c r="I8" s="130">
        <v>30</v>
      </c>
      <c r="J8" s="51"/>
      <c r="K8" s="130" t="s">
        <v>241</v>
      </c>
      <c r="L8" s="130" t="s">
        <v>79</v>
      </c>
      <c r="M8" s="130">
        <v>1620</v>
      </c>
      <c r="N8" s="130">
        <v>1</v>
      </c>
      <c r="O8" s="3" t="s">
        <v>108</v>
      </c>
      <c r="P8" s="130" t="s">
        <v>7</v>
      </c>
      <c r="Q8" s="130" t="s">
        <v>340</v>
      </c>
      <c r="R8" s="130" t="s">
        <v>116</v>
      </c>
    </row>
    <row r="9" spans="1:18" s="1" customFormat="1" ht="45" customHeight="1">
      <c r="A9" s="25"/>
      <c r="B9" s="217">
        <v>4</v>
      </c>
      <c r="C9" s="72" t="s">
        <v>835</v>
      </c>
      <c r="D9" s="105" t="s">
        <v>4</v>
      </c>
      <c r="E9" s="8" t="s">
        <v>332</v>
      </c>
      <c r="F9" s="8" t="s">
        <v>334</v>
      </c>
      <c r="G9" s="130" t="s">
        <v>132</v>
      </c>
      <c r="H9" s="130">
        <v>1</v>
      </c>
      <c r="I9" s="130">
        <v>42</v>
      </c>
      <c r="J9" s="51"/>
      <c r="K9" s="130" t="s">
        <v>241</v>
      </c>
      <c r="L9" s="130" t="s">
        <v>79</v>
      </c>
      <c r="M9" s="130">
        <v>1620</v>
      </c>
      <c r="N9" s="130">
        <v>1</v>
      </c>
      <c r="O9" s="3" t="s">
        <v>108</v>
      </c>
      <c r="P9" s="130" t="s">
        <v>7</v>
      </c>
      <c r="Q9" s="130" t="s">
        <v>341</v>
      </c>
      <c r="R9" s="130" t="s">
        <v>116</v>
      </c>
    </row>
    <row r="10" spans="1:18" s="1" customFormat="1" ht="50.25" customHeight="1">
      <c r="A10" s="25"/>
      <c r="B10" s="217">
        <v>5</v>
      </c>
      <c r="C10" s="71" t="s">
        <v>836</v>
      </c>
      <c r="D10" s="105" t="s">
        <v>4</v>
      </c>
      <c r="E10" s="8" t="s">
        <v>332</v>
      </c>
      <c r="F10" s="8" t="s">
        <v>245</v>
      </c>
      <c r="G10" s="130" t="s">
        <v>132</v>
      </c>
      <c r="H10" s="130">
        <v>1</v>
      </c>
      <c r="I10" s="130">
        <v>26</v>
      </c>
      <c r="J10" s="51"/>
      <c r="K10" s="130" t="s">
        <v>241</v>
      </c>
      <c r="L10" s="130" t="s">
        <v>79</v>
      </c>
      <c r="M10" s="130">
        <v>1620</v>
      </c>
      <c r="N10" s="130">
        <v>1</v>
      </c>
      <c r="O10" s="3" t="s">
        <v>108</v>
      </c>
      <c r="P10" s="130" t="s">
        <v>7</v>
      </c>
      <c r="Q10" s="130" t="s">
        <v>273</v>
      </c>
      <c r="R10" s="130" t="s">
        <v>116</v>
      </c>
    </row>
    <row r="11" spans="1:18" s="1" customFormat="1" ht="45.75" customHeight="1">
      <c r="A11" s="25"/>
      <c r="B11" s="217">
        <v>6</v>
      </c>
      <c r="C11" s="71" t="s">
        <v>837</v>
      </c>
      <c r="D11" s="105" t="s">
        <v>4</v>
      </c>
      <c r="E11" s="8" t="s">
        <v>332</v>
      </c>
      <c r="F11" s="8" t="s">
        <v>243</v>
      </c>
      <c r="G11" s="130" t="s">
        <v>132</v>
      </c>
      <c r="H11" s="130">
        <v>1</v>
      </c>
      <c r="I11" s="130">
        <v>30</v>
      </c>
      <c r="J11" s="51"/>
      <c r="K11" s="130" t="s">
        <v>241</v>
      </c>
      <c r="L11" s="130" t="s">
        <v>79</v>
      </c>
      <c r="M11" s="130">
        <v>1620</v>
      </c>
      <c r="N11" s="130">
        <v>1</v>
      </c>
      <c r="O11" s="3" t="s">
        <v>108</v>
      </c>
      <c r="P11" s="130" t="s">
        <v>7</v>
      </c>
      <c r="Q11" s="130" t="s">
        <v>210</v>
      </c>
      <c r="R11" s="130" t="s">
        <v>116</v>
      </c>
    </row>
    <row r="12" spans="1:18" s="1" customFormat="1" ht="47.25" customHeight="1">
      <c r="A12" s="25"/>
      <c r="B12" s="217">
        <v>7</v>
      </c>
      <c r="C12" s="71" t="s">
        <v>838</v>
      </c>
      <c r="D12" s="105" t="s">
        <v>4</v>
      </c>
      <c r="E12" s="8" t="s">
        <v>332</v>
      </c>
      <c r="F12" s="8" t="s">
        <v>1393</v>
      </c>
      <c r="G12" s="130" t="s">
        <v>132</v>
      </c>
      <c r="H12" s="130">
        <v>1</v>
      </c>
      <c r="I12" s="130">
        <v>22</v>
      </c>
      <c r="J12" s="51"/>
      <c r="K12" s="130" t="s">
        <v>241</v>
      </c>
      <c r="L12" s="130" t="s">
        <v>79</v>
      </c>
      <c r="M12" s="130">
        <v>1620</v>
      </c>
      <c r="N12" s="130">
        <v>1</v>
      </c>
      <c r="O12" s="3" t="s">
        <v>108</v>
      </c>
      <c r="P12" s="130" t="s">
        <v>7</v>
      </c>
      <c r="Q12" s="130" t="s">
        <v>342</v>
      </c>
      <c r="R12" s="130" t="s">
        <v>116</v>
      </c>
    </row>
    <row r="13" spans="1:18" s="1" customFormat="1" ht="43.5" customHeight="1">
      <c r="A13" s="25"/>
      <c r="B13" s="217">
        <v>8</v>
      </c>
      <c r="C13" s="71" t="s">
        <v>839</v>
      </c>
      <c r="D13" s="105" t="s">
        <v>4</v>
      </c>
      <c r="E13" s="8" t="s">
        <v>332</v>
      </c>
      <c r="F13" s="8" t="s">
        <v>335</v>
      </c>
      <c r="G13" s="130" t="s">
        <v>132</v>
      </c>
      <c r="H13" s="130">
        <v>1</v>
      </c>
      <c r="I13" s="130">
        <v>58</v>
      </c>
      <c r="J13" s="51"/>
      <c r="K13" s="130" t="s">
        <v>241</v>
      </c>
      <c r="L13" s="130" t="s">
        <v>79</v>
      </c>
      <c r="M13" s="130">
        <v>1620</v>
      </c>
      <c r="N13" s="130">
        <v>1</v>
      </c>
      <c r="O13" s="3" t="s">
        <v>108</v>
      </c>
      <c r="P13" s="130" t="s">
        <v>7</v>
      </c>
      <c r="Q13" s="130" t="s">
        <v>343</v>
      </c>
      <c r="R13" s="130" t="s">
        <v>116</v>
      </c>
    </row>
    <row r="14" spans="1:18" s="1" customFormat="1" ht="45.75" customHeight="1">
      <c r="A14" s="25"/>
      <c r="B14" s="217">
        <v>9</v>
      </c>
      <c r="C14" s="71" t="s">
        <v>840</v>
      </c>
      <c r="D14" s="105" t="s">
        <v>4</v>
      </c>
      <c r="E14" s="8" t="s">
        <v>332</v>
      </c>
      <c r="F14" s="8" t="s">
        <v>246</v>
      </c>
      <c r="G14" s="130" t="s">
        <v>132</v>
      </c>
      <c r="H14" s="130">
        <v>1</v>
      </c>
      <c r="I14" s="130">
        <v>30</v>
      </c>
      <c r="J14" s="51"/>
      <c r="K14" s="130" t="s">
        <v>241</v>
      </c>
      <c r="L14" s="130" t="s">
        <v>79</v>
      </c>
      <c r="M14" s="130">
        <v>1620</v>
      </c>
      <c r="N14" s="130">
        <v>1</v>
      </c>
      <c r="O14" s="3" t="s">
        <v>108</v>
      </c>
      <c r="P14" s="130" t="s">
        <v>7</v>
      </c>
      <c r="Q14" s="130" t="s">
        <v>210</v>
      </c>
      <c r="R14" s="130" t="s">
        <v>116</v>
      </c>
    </row>
    <row r="15" spans="1:18" s="1" customFormat="1" ht="39" customHeight="1">
      <c r="A15" s="25"/>
      <c r="B15" s="217">
        <v>10</v>
      </c>
      <c r="C15" s="71" t="s">
        <v>841</v>
      </c>
      <c r="D15" s="105" t="s">
        <v>4</v>
      </c>
      <c r="E15" s="8" t="s">
        <v>332</v>
      </c>
      <c r="F15" s="8" t="s">
        <v>336</v>
      </c>
      <c r="G15" s="130" t="s">
        <v>132</v>
      </c>
      <c r="H15" s="130">
        <v>1</v>
      </c>
      <c r="I15" s="130">
        <v>35</v>
      </c>
      <c r="J15" s="51"/>
      <c r="K15" s="130" t="s">
        <v>241</v>
      </c>
      <c r="L15" s="130" t="s">
        <v>79</v>
      </c>
      <c r="M15" s="130">
        <v>1620</v>
      </c>
      <c r="N15" s="130">
        <v>1</v>
      </c>
      <c r="O15" s="3" t="s">
        <v>108</v>
      </c>
      <c r="P15" s="130" t="s">
        <v>7</v>
      </c>
      <c r="Q15" s="130" t="s">
        <v>210</v>
      </c>
      <c r="R15" s="130" t="s">
        <v>116</v>
      </c>
    </row>
    <row r="16" spans="1:18" s="1" customFormat="1" ht="47.25" customHeight="1">
      <c r="A16" s="25"/>
      <c r="B16" s="217">
        <v>11</v>
      </c>
      <c r="C16" s="71" t="s">
        <v>842</v>
      </c>
      <c r="D16" s="105" t="s">
        <v>4</v>
      </c>
      <c r="E16" s="8" t="s">
        <v>332</v>
      </c>
      <c r="F16" s="8" t="s">
        <v>247</v>
      </c>
      <c r="G16" s="130" t="s">
        <v>132</v>
      </c>
      <c r="H16" s="130">
        <v>1</v>
      </c>
      <c r="I16" s="130">
        <v>32</v>
      </c>
      <c r="J16" s="51"/>
      <c r="K16" s="130" t="s">
        <v>241</v>
      </c>
      <c r="L16" s="130" t="s">
        <v>79</v>
      </c>
      <c r="M16" s="130">
        <v>1620</v>
      </c>
      <c r="N16" s="130">
        <v>1</v>
      </c>
      <c r="O16" s="3" t="s">
        <v>108</v>
      </c>
      <c r="P16" s="130" t="s">
        <v>7</v>
      </c>
      <c r="Q16" s="130" t="s">
        <v>344</v>
      </c>
      <c r="R16" s="130" t="s">
        <v>116</v>
      </c>
    </row>
    <row r="17" spans="1:19" s="1" customFormat="1" ht="46.5" customHeight="1">
      <c r="A17" s="25"/>
      <c r="B17" s="217">
        <v>12</v>
      </c>
      <c r="C17" s="71" t="s">
        <v>843</v>
      </c>
      <c r="D17" s="105" t="s">
        <v>4</v>
      </c>
      <c r="E17" s="8" t="s">
        <v>332</v>
      </c>
      <c r="F17" s="8" t="s">
        <v>248</v>
      </c>
      <c r="G17" s="130" t="s">
        <v>132</v>
      </c>
      <c r="H17" s="130">
        <v>1</v>
      </c>
      <c r="I17" s="130">
        <v>46</v>
      </c>
      <c r="J17" s="51"/>
      <c r="K17" s="130" t="s">
        <v>241</v>
      </c>
      <c r="L17" s="130" t="s">
        <v>79</v>
      </c>
      <c r="M17" s="130">
        <v>1620</v>
      </c>
      <c r="N17" s="130">
        <v>1</v>
      </c>
      <c r="O17" s="3" t="s">
        <v>108</v>
      </c>
      <c r="P17" s="130" t="s">
        <v>7</v>
      </c>
      <c r="Q17" s="130" t="s">
        <v>344</v>
      </c>
      <c r="R17" s="130" t="s">
        <v>116</v>
      </c>
    </row>
    <row r="18" spans="1:19" s="1" customFormat="1" ht="48.75" customHeight="1">
      <c r="A18" s="25"/>
      <c r="B18" s="217">
        <v>13</v>
      </c>
      <c r="C18" s="71" t="s">
        <v>844</v>
      </c>
      <c r="D18" s="105" t="s">
        <v>4</v>
      </c>
      <c r="E18" s="8" t="s">
        <v>332</v>
      </c>
      <c r="F18" s="8" t="s">
        <v>337</v>
      </c>
      <c r="G18" s="130" t="s">
        <v>132</v>
      </c>
      <c r="H18" s="130">
        <v>1</v>
      </c>
      <c r="I18" s="130">
        <v>38</v>
      </c>
      <c r="J18" s="51"/>
      <c r="K18" s="130" t="s">
        <v>241</v>
      </c>
      <c r="L18" s="130" t="s">
        <v>79</v>
      </c>
      <c r="M18" s="130">
        <v>1620</v>
      </c>
      <c r="N18" s="130">
        <v>1</v>
      </c>
      <c r="O18" s="3" t="s">
        <v>108</v>
      </c>
      <c r="P18" s="130" t="s">
        <v>7</v>
      </c>
      <c r="Q18" s="130" t="s">
        <v>327</v>
      </c>
      <c r="R18" s="130" t="s">
        <v>116</v>
      </c>
    </row>
    <row r="19" spans="1:19" s="1" customFormat="1" ht="54.75" customHeight="1">
      <c r="A19" s="25"/>
      <c r="B19" s="217">
        <v>14</v>
      </c>
      <c r="C19" s="71" t="s">
        <v>845</v>
      </c>
      <c r="D19" s="105" t="s">
        <v>4</v>
      </c>
      <c r="E19" s="8" t="s">
        <v>332</v>
      </c>
      <c r="F19" s="8" t="s">
        <v>1394</v>
      </c>
      <c r="G19" s="130" t="s">
        <v>132</v>
      </c>
      <c r="H19" s="130">
        <v>1</v>
      </c>
      <c r="I19" s="130">
        <v>34</v>
      </c>
      <c r="J19" s="51"/>
      <c r="K19" s="130" t="s">
        <v>241</v>
      </c>
      <c r="L19" s="130" t="s">
        <v>79</v>
      </c>
      <c r="M19" s="130">
        <v>1620</v>
      </c>
      <c r="N19" s="130">
        <v>1</v>
      </c>
      <c r="O19" s="3" t="s">
        <v>108</v>
      </c>
      <c r="P19" s="130" t="s">
        <v>7</v>
      </c>
      <c r="Q19" s="130" t="s">
        <v>210</v>
      </c>
      <c r="R19" s="130" t="s">
        <v>116</v>
      </c>
    </row>
    <row r="20" spans="1:19" s="1" customFormat="1" ht="47.25" customHeight="1">
      <c r="A20" s="25"/>
      <c r="B20" s="217">
        <v>15</v>
      </c>
      <c r="C20" s="71" t="s">
        <v>846</v>
      </c>
      <c r="D20" s="105" t="s">
        <v>4</v>
      </c>
      <c r="E20" s="8" t="s">
        <v>332</v>
      </c>
      <c r="F20" s="8" t="s">
        <v>249</v>
      </c>
      <c r="G20" s="130" t="s">
        <v>132</v>
      </c>
      <c r="H20" s="130">
        <v>1</v>
      </c>
      <c r="I20" s="130">
        <v>27</v>
      </c>
      <c r="J20" s="51"/>
      <c r="K20" s="130" t="s">
        <v>241</v>
      </c>
      <c r="L20" s="130" t="s">
        <v>79</v>
      </c>
      <c r="M20" s="130">
        <v>1620</v>
      </c>
      <c r="N20" s="130">
        <v>1</v>
      </c>
      <c r="O20" s="3" t="s">
        <v>108</v>
      </c>
      <c r="P20" s="130" t="s">
        <v>7</v>
      </c>
      <c r="Q20" s="130" t="s">
        <v>345</v>
      </c>
      <c r="R20" s="130" t="s">
        <v>116</v>
      </c>
    </row>
    <row r="21" spans="1:19" s="167" customFormat="1" ht="12" customHeight="1">
      <c r="A21" s="134">
        <f>B21</f>
        <v>15</v>
      </c>
      <c r="B21" s="219">
        <f>B20</f>
        <v>15</v>
      </c>
      <c r="C21" s="136"/>
      <c r="D21" s="137"/>
      <c r="E21" s="138"/>
      <c r="F21" s="138"/>
      <c r="G21" s="136"/>
      <c r="H21" s="136"/>
      <c r="I21" s="140">
        <f>SUM(I6:I20)</f>
        <v>510</v>
      </c>
      <c r="J21" s="136">
        <f>I21</f>
        <v>510</v>
      </c>
      <c r="K21" s="136"/>
      <c r="L21" s="136"/>
      <c r="M21" s="136"/>
      <c r="N21" s="136"/>
      <c r="O21" s="139"/>
      <c r="P21" s="136"/>
      <c r="Q21" s="136"/>
      <c r="R21" s="136"/>
    </row>
    <row r="22" spans="1:19" s="1" customFormat="1" ht="15.75" customHeight="1">
      <c r="A22" s="25"/>
      <c r="B22" s="217">
        <v>2</v>
      </c>
      <c r="C22" s="73" t="s">
        <v>8</v>
      </c>
      <c r="D22" s="105"/>
      <c r="E22" s="65"/>
      <c r="F22" s="65"/>
      <c r="G22" s="37"/>
      <c r="H22" s="37"/>
      <c r="I22" s="37"/>
      <c r="J22" s="37"/>
      <c r="K22" s="130"/>
      <c r="L22" s="37"/>
      <c r="M22" s="37"/>
      <c r="N22" s="37"/>
      <c r="O22" s="3"/>
      <c r="P22" s="37"/>
      <c r="Q22" s="37"/>
      <c r="R22" s="130"/>
    </row>
    <row r="23" spans="1:19" s="1" customFormat="1" ht="50.25" customHeight="1">
      <c r="A23" s="25"/>
      <c r="B23" s="217">
        <v>1</v>
      </c>
      <c r="C23" s="45" t="s">
        <v>847</v>
      </c>
      <c r="D23" s="105" t="s">
        <v>4</v>
      </c>
      <c r="E23" s="31" t="s">
        <v>333</v>
      </c>
      <c r="F23" s="31" t="s">
        <v>796</v>
      </c>
      <c r="G23" s="34" t="s">
        <v>132</v>
      </c>
      <c r="H23" s="34">
        <v>1</v>
      </c>
      <c r="I23" s="34">
        <v>40</v>
      </c>
      <c r="J23" s="51"/>
      <c r="K23" s="130" t="s">
        <v>241</v>
      </c>
      <c r="L23" s="32" t="s">
        <v>79</v>
      </c>
      <c r="M23" s="32">
        <v>1500</v>
      </c>
      <c r="N23" s="32">
        <v>2</v>
      </c>
      <c r="O23" s="3" t="s">
        <v>108</v>
      </c>
      <c r="P23" s="32" t="s">
        <v>185</v>
      </c>
      <c r="Q23" s="32" t="s">
        <v>272</v>
      </c>
      <c r="R23" s="130" t="s">
        <v>116</v>
      </c>
    </row>
    <row r="24" spans="1:19" s="1" customFormat="1" ht="58.5" customHeight="1">
      <c r="A24" s="25"/>
      <c r="B24" s="217">
        <v>2</v>
      </c>
      <c r="C24" s="74" t="s">
        <v>848</v>
      </c>
      <c r="D24" s="105" t="s">
        <v>4</v>
      </c>
      <c r="E24" s="31" t="s">
        <v>333</v>
      </c>
      <c r="F24" s="31" t="s">
        <v>250</v>
      </c>
      <c r="G24" s="34" t="s">
        <v>132</v>
      </c>
      <c r="H24" s="34">
        <v>1</v>
      </c>
      <c r="I24" s="34">
        <v>22</v>
      </c>
      <c r="J24" s="51"/>
      <c r="K24" s="130" t="s">
        <v>241</v>
      </c>
      <c r="L24" s="32" t="s">
        <v>79</v>
      </c>
      <c r="M24" s="32">
        <v>1700</v>
      </c>
      <c r="N24" s="32">
        <v>2</v>
      </c>
      <c r="O24" s="3" t="s">
        <v>108</v>
      </c>
      <c r="P24" s="32" t="s">
        <v>186</v>
      </c>
      <c r="Q24" s="32" t="s">
        <v>414</v>
      </c>
      <c r="R24" s="130" t="s">
        <v>116</v>
      </c>
    </row>
    <row r="25" spans="1:19" s="1" customFormat="1" ht="60" customHeight="1">
      <c r="A25" s="25"/>
      <c r="B25" s="217">
        <v>3</v>
      </c>
      <c r="C25" s="74" t="s">
        <v>849</v>
      </c>
      <c r="D25" s="105" t="s">
        <v>4</v>
      </c>
      <c r="E25" s="31" t="s">
        <v>333</v>
      </c>
      <c r="F25" s="31" t="s">
        <v>415</v>
      </c>
      <c r="G25" s="34" t="s">
        <v>132</v>
      </c>
      <c r="H25" s="34">
        <v>1</v>
      </c>
      <c r="I25" s="34">
        <v>10</v>
      </c>
      <c r="J25" s="51"/>
      <c r="K25" s="130" t="s">
        <v>241</v>
      </c>
      <c r="L25" s="32" t="s">
        <v>79</v>
      </c>
      <c r="M25" s="32">
        <v>2000</v>
      </c>
      <c r="N25" s="32">
        <v>2</v>
      </c>
      <c r="O25" s="3" t="s">
        <v>108</v>
      </c>
      <c r="P25" s="32" t="s">
        <v>187</v>
      </c>
      <c r="Q25" s="32" t="s">
        <v>50</v>
      </c>
      <c r="R25" s="130" t="s">
        <v>116</v>
      </c>
      <c r="S25" s="19"/>
    </row>
    <row r="26" spans="1:19" s="1" customFormat="1" ht="54" customHeight="1">
      <c r="A26" s="25"/>
      <c r="B26" s="217">
        <v>4</v>
      </c>
      <c r="C26" s="74" t="s">
        <v>850</v>
      </c>
      <c r="D26" s="105" t="s">
        <v>4</v>
      </c>
      <c r="E26" s="31" t="s">
        <v>333</v>
      </c>
      <c r="F26" s="31" t="s">
        <v>239</v>
      </c>
      <c r="G26" s="34" t="s">
        <v>132</v>
      </c>
      <c r="H26" s="34">
        <v>1</v>
      </c>
      <c r="I26" s="34">
        <v>50</v>
      </c>
      <c r="J26" s="51"/>
      <c r="K26" s="130" t="s">
        <v>241</v>
      </c>
      <c r="L26" s="32" t="s">
        <v>79</v>
      </c>
      <c r="M26" s="32">
        <v>2500</v>
      </c>
      <c r="N26" s="32">
        <v>2</v>
      </c>
      <c r="O26" s="3" t="s">
        <v>108</v>
      </c>
      <c r="P26" s="32" t="s">
        <v>188</v>
      </c>
      <c r="Q26" s="32" t="s">
        <v>416</v>
      </c>
      <c r="R26" s="130" t="s">
        <v>116</v>
      </c>
    </row>
    <row r="27" spans="1:19" s="1" customFormat="1" ht="51.75" customHeight="1">
      <c r="A27" s="25"/>
      <c r="B27" s="217">
        <v>5</v>
      </c>
      <c r="C27" s="74" t="s">
        <v>851</v>
      </c>
      <c r="D27" s="105" t="s">
        <v>4</v>
      </c>
      <c r="E27" s="31" t="s">
        <v>333</v>
      </c>
      <c r="F27" s="8" t="s">
        <v>238</v>
      </c>
      <c r="G27" s="34" t="s">
        <v>132</v>
      </c>
      <c r="H27" s="34">
        <v>1</v>
      </c>
      <c r="I27" s="34">
        <v>60</v>
      </c>
      <c r="J27" s="51"/>
      <c r="K27" s="130" t="s">
        <v>241</v>
      </c>
      <c r="L27" s="32" t="s">
        <v>79</v>
      </c>
      <c r="M27" s="32">
        <v>2000</v>
      </c>
      <c r="N27" s="32">
        <v>2</v>
      </c>
      <c r="O27" s="3" t="s">
        <v>108</v>
      </c>
      <c r="P27" s="32" t="s">
        <v>43</v>
      </c>
      <c r="Q27" s="32" t="s">
        <v>417</v>
      </c>
      <c r="R27" s="130" t="s">
        <v>116</v>
      </c>
    </row>
    <row r="28" spans="1:19" s="1" customFormat="1" ht="68.25" customHeight="1">
      <c r="A28" s="25"/>
      <c r="B28" s="217">
        <v>6</v>
      </c>
      <c r="C28" s="74" t="s">
        <v>852</v>
      </c>
      <c r="D28" s="105" t="s">
        <v>4</v>
      </c>
      <c r="E28" s="31" t="s">
        <v>333</v>
      </c>
      <c r="F28" s="31" t="s">
        <v>346</v>
      </c>
      <c r="G28" s="34" t="s">
        <v>132</v>
      </c>
      <c r="H28" s="34">
        <v>1</v>
      </c>
      <c r="I28" s="34">
        <v>8</v>
      </c>
      <c r="J28" s="51"/>
      <c r="K28" s="130" t="s">
        <v>241</v>
      </c>
      <c r="L28" s="32" t="s">
        <v>79</v>
      </c>
      <c r="M28" s="32">
        <v>1500</v>
      </c>
      <c r="N28" s="32">
        <v>2</v>
      </c>
      <c r="O28" s="3" t="s">
        <v>108</v>
      </c>
      <c r="P28" s="32" t="s">
        <v>44</v>
      </c>
      <c r="Q28" s="32" t="s">
        <v>417</v>
      </c>
      <c r="R28" s="130" t="s">
        <v>116</v>
      </c>
    </row>
    <row r="29" spans="1:19" s="1" customFormat="1" ht="50.25" customHeight="1">
      <c r="A29" s="25"/>
      <c r="B29" s="217">
        <v>7</v>
      </c>
      <c r="C29" s="74" t="s">
        <v>853</v>
      </c>
      <c r="D29" s="105" t="s">
        <v>4</v>
      </c>
      <c r="E29" s="31" t="s">
        <v>333</v>
      </c>
      <c r="F29" s="31" t="s">
        <v>1396</v>
      </c>
      <c r="G29" s="34" t="s">
        <v>132</v>
      </c>
      <c r="H29" s="34">
        <v>1</v>
      </c>
      <c r="I29" s="34">
        <v>6</v>
      </c>
      <c r="J29" s="51"/>
      <c r="K29" s="130" t="s">
        <v>241</v>
      </c>
      <c r="L29" s="32" t="s">
        <v>79</v>
      </c>
      <c r="M29" s="32">
        <v>1300</v>
      </c>
      <c r="N29" s="32">
        <v>2</v>
      </c>
      <c r="O29" s="3" t="s">
        <v>108</v>
      </c>
      <c r="P29" s="32" t="s">
        <v>240</v>
      </c>
      <c r="Q29" s="32" t="s">
        <v>418</v>
      </c>
      <c r="R29" s="130" t="s">
        <v>116</v>
      </c>
    </row>
    <row r="30" spans="1:19" s="1" customFormat="1" ht="49.5" customHeight="1">
      <c r="A30" s="25"/>
      <c r="B30" s="217">
        <v>8</v>
      </c>
      <c r="C30" s="74" t="s">
        <v>854</v>
      </c>
      <c r="D30" s="105" t="s">
        <v>4</v>
      </c>
      <c r="E30" s="31" t="s">
        <v>333</v>
      </c>
      <c r="F30" s="8" t="s">
        <v>251</v>
      </c>
      <c r="G30" s="34" t="s">
        <v>132</v>
      </c>
      <c r="H30" s="34">
        <v>1</v>
      </c>
      <c r="I30" s="34">
        <v>15</v>
      </c>
      <c r="J30" s="51"/>
      <c r="K30" s="130" t="s">
        <v>241</v>
      </c>
      <c r="L30" s="32" t="s">
        <v>79</v>
      </c>
      <c r="M30" s="32">
        <v>1500</v>
      </c>
      <c r="N30" s="32">
        <v>2</v>
      </c>
      <c r="O30" s="3" t="s">
        <v>108</v>
      </c>
      <c r="P30" s="32" t="s">
        <v>189</v>
      </c>
      <c r="Q30" s="32" t="s">
        <v>347</v>
      </c>
      <c r="R30" s="130" t="s">
        <v>116</v>
      </c>
    </row>
    <row r="31" spans="1:19" s="1" customFormat="1" ht="61.5" customHeight="1">
      <c r="A31" s="25"/>
      <c r="B31" s="217">
        <v>9</v>
      </c>
      <c r="C31" s="45" t="s">
        <v>855</v>
      </c>
      <c r="D31" s="105" t="s">
        <v>4</v>
      </c>
      <c r="E31" s="31" t="s">
        <v>333</v>
      </c>
      <c r="F31" s="8" t="s">
        <v>1398</v>
      </c>
      <c r="G31" s="34" t="s">
        <v>132</v>
      </c>
      <c r="H31" s="34">
        <v>1</v>
      </c>
      <c r="I31" s="34">
        <v>15</v>
      </c>
      <c r="J31" s="51"/>
      <c r="K31" s="130" t="s">
        <v>241</v>
      </c>
      <c r="L31" s="32" t="s">
        <v>79</v>
      </c>
      <c r="M31" s="32">
        <v>1800</v>
      </c>
      <c r="N31" s="32">
        <v>2</v>
      </c>
      <c r="O31" s="3" t="s">
        <v>108</v>
      </c>
      <c r="P31" s="32" t="s">
        <v>44</v>
      </c>
      <c r="Q31" s="32" t="s">
        <v>50</v>
      </c>
      <c r="R31" s="130" t="s">
        <v>116</v>
      </c>
    </row>
    <row r="32" spans="1:19" s="1" customFormat="1" ht="51.75" customHeight="1">
      <c r="A32" s="25"/>
      <c r="B32" s="217">
        <v>10</v>
      </c>
      <c r="C32" s="74" t="s">
        <v>856</v>
      </c>
      <c r="D32" s="105" t="s">
        <v>4</v>
      </c>
      <c r="E32" s="31" t="s">
        <v>333</v>
      </c>
      <c r="F32" s="31" t="s">
        <v>1397</v>
      </c>
      <c r="G32" s="34" t="s">
        <v>132</v>
      </c>
      <c r="H32" s="34">
        <v>1</v>
      </c>
      <c r="I32" s="34">
        <v>8</v>
      </c>
      <c r="J32" s="51"/>
      <c r="K32" s="130" t="s">
        <v>241</v>
      </c>
      <c r="L32" s="32" t="s">
        <v>79</v>
      </c>
      <c r="M32" s="32">
        <v>2000</v>
      </c>
      <c r="N32" s="32">
        <v>2</v>
      </c>
      <c r="O32" s="3" t="s">
        <v>108</v>
      </c>
      <c r="P32" s="32" t="s">
        <v>44</v>
      </c>
      <c r="Q32" s="32" t="s">
        <v>348</v>
      </c>
      <c r="R32" s="130" t="s">
        <v>116</v>
      </c>
    </row>
    <row r="33" spans="1:18" s="1" customFormat="1" ht="51.75" customHeight="1">
      <c r="A33" s="25"/>
      <c r="B33" s="217">
        <v>11</v>
      </c>
      <c r="C33" s="74" t="s">
        <v>857</v>
      </c>
      <c r="D33" s="105" t="s">
        <v>4</v>
      </c>
      <c r="E33" s="31" t="s">
        <v>333</v>
      </c>
      <c r="F33" s="31" t="s">
        <v>1399</v>
      </c>
      <c r="G33" s="34" t="s">
        <v>132</v>
      </c>
      <c r="H33" s="34">
        <v>1</v>
      </c>
      <c r="I33" s="34">
        <v>30</v>
      </c>
      <c r="J33" s="51"/>
      <c r="K33" s="130" t="s">
        <v>241</v>
      </c>
      <c r="L33" s="32" t="s">
        <v>79</v>
      </c>
      <c r="M33" s="32">
        <v>1300</v>
      </c>
      <c r="N33" s="32">
        <v>2</v>
      </c>
      <c r="O33" s="3" t="s">
        <v>108</v>
      </c>
      <c r="P33" s="32" t="s">
        <v>44</v>
      </c>
      <c r="Q33" s="32" t="s">
        <v>349</v>
      </c>
      <c r="R33" s="130" t="s">
        <v>116</v>
      </c>
    </row>
    <row r="34" spans="1:18" s="1" customFormat="1" ht="11.25" customHeight="1">
      <c r="A34" s="134">
        <f>B34</f>
        <v>11</v>
      </c>
      <c r="B34" s="256">
        <f>B33</f>
        <v>11</v>
      </c>
      <c r="C34" s="140"/>
      <c r="D34" s="141"/>
      <c r="E34" s="142"/>
      <c r="F34" s="142"/>
      <c r="G34" s="140"/>
      <c r="H34" s="140"/>
      <c r="I34" s="140">
        <f>SUM(I23:I33)</f>
        <v>264</v>
      </c>
      <c r="J34" s="140">
        <f>I34</f>
        <v>264</v>
      </c>
      <c r="K34" s="140"/>
      <c r="L34" s="142"/>
      <c r="M34" s="140"/>
      <c r="N34" s="140"/>
      <c r="O34" s="141"/>
      <c r="P34" s="140"/>
      <c r="Q34" s="140"/>
      <c r="R34" s="140"/>
    </row>
    <row r="35" spans="1:18" s="1" customFormat="1" ht="14.25" customHeight="1">
      <c r="A35" s="25"/>
      <c r="B35" s="217">
        <v>3</v>
      </c>
      <c r="C35" s="73" t="s">
        <v>10</v>
      </c>
      <c r="D35" s="105"/>
      <c r="E35" s="65"/>
      <c r="F35" s="65"/>
      <c r="G35" s="37"/>
      <c r="H35" s="37"/>
      <c r="I35" s="37"/>
      <c r="J35" s="37"/>
      <c r="K35" s="130"/>
      <c r="L35" s="31"/>
      <c r="M35" s="37"/>
      <c r="N35" s="37"/>
      <c r="O35" s="93"/>
      <c r="P35" s="37"/>
      <c r="Q35" s="37"/>
      <c r="R35" s="130"/>
    </row>
    <row r="36" spans="1:18" s="1" customFormat="1" ht="43.5" customHeight="1">
      <c r="A36" s="25"/>
      <c r="B36" s="217">
        <v>1</v>
      </c>
      <c r="C36" s="50" t="s">
        <v>858</v>
      </c>
      <c r="D36" s="105" t="s">
        <v>4</v>
      </c>
      <c r="E36" s="8" t="s">
        <v>190</v>
      </c>
      <c r="F36" s="8" t="s">
        <v>252</v>
      </c>
      <c r="G36" s="34" t="s">
        <v>132</v>
      </c>
      <c r="H36" s="130">
        <v>2</v>
      </c>
      <c r="I36" s="130">
        <v>94</v>
      </c>
      <c r="J36" s="51"/>
      <c r="K36" s="130" t="s">
        <v>241</v>
      </c>
      <c r="L36" s="32" t="s">
        <v>79</v>
      </c>
      <c r="M36" s="130">
        <v>150</v>
      </c>
      <c r="N36" s="130">
        <v>1</v>
      </c>
      <c r="O36" s="3" t="s">
        <v>108</v>
      </c>
      <c r="P36" s="130" t="s">
        <v>111</v>
      </c>
      <c r="Q36" s="130" t="s">
        <v>191</v>
      </c>
      <c r="R36" s="130" t="s">
        <v>116</v>
      </c>
    </row>
    <row r="37" spans="1:18" s="1" customFormat="1" ht="44.25" customHeight="1">
      <c r="A37" s="25"/>
      <c r="B37" s="217">
        <v>2</v>
      </c>
      <c r="C37" s="50" t="s">
        <v>859</v>
      </c>
      <c r="D37" s="105" t="s">
        <v>4</v>
      </c>
      <c r="E37" s="8" t="s">
        <v>190</v>
      </c>
      <c r="F37" s="8" t="s">
        <v>253</v>
      </c>
      <c r="G37" s="34" t="s">
        <v>132</v>
      </c>
      <c r="H37" s="130">
        <v>2</v>
      </c>
      <c r="I37" s="130">
        <v>27</v>
      </c>
      <c r="J37" s="51"/>
      <c r="K37" s="130" t="s">
        <v>241</v>
      </c>
      <c r="L37" s="32" t="s">
        <v>79</v>
      </c>
      <c r="M37" s="130">
        <v>150</v>
      </c>
      <c r="N37" s="130">
        <v>1</v>
      </c>
      <c r="O37" s="3" t="s">
        <v>108</v>
      </c>
      <c r="P37" s="130" t="s">
        <v>7</v>
      </c>
      <c r="Q37" s="130" t="s">
        <v>192</v>
      </c>
      <c r="R37" s="130" t="s">
        <v>116</v>
      </c>
    </row>
    <row r="38" spans="1:18" s="1" customFormat="1" ht="45.75" customHeight="1">
      <c r="A38" s="25"/>
      <c r="B38" s="217">
        <v>3</v>
      </c>
      <c r="C38" s="50" t="s">
        <v>860</v>
      </c>
      <c r="D38" s="105" t="s">
        <v>4</v>
      </c>
      <c r="E38" s="8" t="s">
        <v>190</v>
      </c>
      <c r="F38" s="8" t="s">
        <v>254</v>
      </c>
      <c r="G38" s="34" t="s">
        <v>132</v>
      </c>
      <c r="H38" s="130">
        <v>2</v>
      </c>
      <c r="I38" s="130">
        <v>51</v>
      </c>
      <c r="J38" s="51"/>
      <c r="K38" s="130" t="s">
        <v>241</v>
      </c>
      <c r="L38" s="32" t="s">
        <v>79</v>
      </c>
      <c r="M38" s="130">
        <v>150</v>
      </c>
      <c r="N38" s="130">
        <v>1</v>
      </c>
      <c r="O38" s="3" t="s">
        <v>108</v>
      </c>
      <c r="P38" s="130" t="s">
        <v>7</v>
      </c>
      <c r="Q38" s="130" t="s">
        <v>192</v>
      </c>
      <c r="R38" s="130" t="s">
        <v>116</v>
      </c>
    </row>
    <row r="39" spans="1:18" s="1" customFormat="1" ht="45.75" customHeight="1">
      <c r="A39" s="25"/>
      <c r="B39" s="217">
        <v>4</v>
      </c>
      <c r="C39" s="50" t="s">
        <v>861</v>
      </c>
      <c r="D39" s="105" t="s">
        <v>4</v>
      </c>
      <c r="E39" s="8" t="s">
        <v>190</v>
      </c>
      <c r="F39" s="8" t="s">
        <v>350</v>
      </c>
      <c r="G39" s="34" t="s">
        <v>132</v>
      </c>
      <c r="H39" s="130">
        <v>2</v>
      </c>
      <c r="I39" s="130">
        <v>32</v>
      </c>
      <c r="J39" s="51"/>
      <c r="K39" s="130" t="s">
        <v>241</v>
      </c>
      <c r="L39" s="32" t="s">
        <v>79</v>
      </c>
      <c r="M39" s="130">
        <v>150</v>
      </c>
      <c r="N39" s="130">
        <v>1</v>
      </c>
      <c r="O39" s="3" t="s">
        <v>108</v>
      </c>
      <c r="P39" s="130" t="s">
        <v>7</v>
      </c>
      <c r="Q39" s="130" t="s">
        <v>192</v>
      </c>
      <c r="R39" s="130" t="s">
        <v>116</v>
      </c>
    </row>
    <row r="40" spans="1:18" s="1" customFormat="1" ht="48" customHeight="1">
      <c r="A40" s="25"/>
      <c r="B40" s="217">
        <v>5</v>
      </c>
      <c r="C40" s="50" t="s">
        <v>1772</v>
      </c>
      <c r="D40" s="105" t="s">
        <v>4</v>
      </c>
      <c r="E40" s="8" t="s">
        <v>190</v>
      </c>
      <c r="F40" s="8" t="s">
        <v>351</v>
      </c>
      <c r="G40" s="34" t="s">
        <v>132</v>
      </c>
      <c r="H40" s="130">
        <v>1</v>
      </c>
      <c r="I40" s="130">
        <v>21</v>
      </c>
      <c r="J40" s="51"/>
      <c r="K40" s="130" t="s">
        <v>241</v>
      </c>
      <c r="L40" s="32" t="s">
        <v>79</v>
      </c>
      <c r="M40" s="130">
        <v>150</v>
      </c>
      <c r="N40" s="130">
        <v>1</v>
      </c>
      <c r="O40" s="3" t="s">
        <v>108</v>
      </c>
      <c r="P40" s="130" t="s">
        <v>7</v>
      </c>
      <c r="Q40" s="130" t="s">
        <v>192</v>
      </c>
      <c r="R40" s="130" t="s">
        <v>116</v>
      </c>
    </row>
    <row r="41" spans="1:18" s="1" customFormat="1" ht="56.25" customHeight="1">
      <c r="A41" s="25"/>
      <c r="B41" s="217">
        <v>6</v>
      </c>
      <c r="C41" s="50" t="s">
        <v>862</v>
      </c>
      <c r="D41" s="105" t="s">
        <v>4</v>
      </c>
      <c r="E41" s="8" t="s">
        <v>190</v>
      </c>
      <c r="F41" s="8" t="s">
        <v>271</v>
      </c>
      <c r="G41" s="34" t="s">
        <v>132</v>
      </c>
      <c r="H41" s="130">
        <v>2</v>
      </c>
      <c r="I41" s="130">
        <v>100</v>
      </c>
      <c r="J41" s="51"/>
      <c r="K41" s="130" t="s">
        <v>241</v>
      </c>
      <c r="L41" s="32" t="s">
        <v>79</v>
      </c>
      <c r="M41" s="130">
        <v>4100</v>
      </c>
      <c r="N41" s="130">
        <v>2</v>
      </c>
      <c r="O41" s="3" t="s">
        <v>108</v>
      </c>
      <c r="P41" s="130" t="s">
        <v>7</v>
      </c>
      <c r="Q41" s="130" t="s">
        <v>193</v>
      </c>
      <c r="R41" s="130" t="s">
        <v>116</v>
      </c>
    </row>
    <row r="42" spans="1:18" s="1" customFormat="1" ht="41.25" customHeight="1">
      <c r="A42" s="25"/>
      <c r="B42" s="217">
        <v>7</v>
      </c>
      <c r="C42" s="50" t="s">
        <v>863</v>
      </c>
      <c r="D42" s="105" t="s">
        <v>4</v>
      </c>
      <c r="E42" s="8" t="s">
        <v>190</v>
      </c>
      <c r="F42" s="8" t="s">
        <v>255</v>
      </c>
      <c r="G42" s="34" t="s">
        <v>132</v>
      </c>
      <c r="H42" s="130">
        <v>1</v>
      </c>
      <c r="I42" s="130">
        <v>60</v>
      </c>
      <c r="J42" s="51"/>
      <c r="K42" s="130" t="s">
        <v>241</v>
      </c>
      <c r="L42" s="32" t="s">
        <v>79</v>
      </c>
      <c r="M42" s="130">
        <v>150</v>
      </c>
      <c r="N42" s="130">
        <v>2</v>
      </c>
      <c r="O42" s="3" t="s">
        <v>108</v>
      </c>
      <c r="P42" s="130" t="s">
        <v>7</v>
      </c>
      <c r="Q42" s="130" t="s">
        <v>193</v>
      </c>
      <c r="R42" s="130" t="s">
        <v>116</v>
      </c>
    </row>
    <row r="43" spans="1:18" s="1" customFormat="1" ht="68.25" customHeight="1">
      <c r="A43" s="25"/>
      <c r="B43" s="217">
        <v>8</v>
      </c>
      <c r="C43" s="50" t="s">
        <v>864</v>
      </c>
      <c r="D43" s="105" t="s">
        <v>4</v>
      </c>
      <c r="E43" s="8" t="s">
        <v>190</v>
      </c>
      <c r="F43" s="8" t="s">
        <v>256</v>
      </c>
      <c r="G43" s="34" t="s">
        <v>132</v>
      </c>
      <c r="H43" s="130">
        <v>2</v>
      </c>
      <c r="I43" s="130">
        <v>25</v>
      </c>
      <c r="J43" s="51"/>
      <c r="K43" s="130" t="s">
        <v>241</v>
      </c>
      <c r="L43" s="32" t="s">
        <v>79</v>
      </c>
      <c r="M43" s="130">
        <v>150</v>
      </c>
      <c r="N43" s="130">
        <v>2</v>
      </c>
      <c r="O43" s="3" t="s">
        <v>108</v>
      </c>
      <c r="P43" s="130" t="s">
        <v>7</v>
      </c>
      <c r="Q43" s="130" t="s">
        <v>193</v>
      </c>
      <c r="R43" s="130" t="s">
        <v>116</v>
      </c>
    </row>
    <row r="44" spans="1:18" s="1" customFormat="1" ht="15" customHeight="1">
      <c r="A44" s="134">
        <f>B44</f>
        <v>8</v>
      </c>
      <c r="B44" s="219">
        <f>B43</f>
        <v>8</v>
      </c>
      <c r="C44" s="140"/>
      <c r="D44" s="141"/>
      <c r="E44" s="142"/>
      <c r="F44" s="142"/>
      <c r="G44" s="140"/>
      <c r="H44" s="140"/>
      <c r="I44" s="140">
        <f>SUM(I36:I43)</f>
        <v>410</v>
      </c>
      <c r="J44" s="140">
        <f>I44</f>
        <v>410</v>
      </c>
      <c r="K44" s="140"/>
      <c r="L44" s="140"/>
      <c r="M44" s="140"/>
      <c r="N44" s="140"/>
      <c r="O44" s="141"/>
      <c r="P44" s="140"/>
      <c r="Q44" s="140"/>
      <c r="R44" s="140"/>
    </row>
    <row r="45" spans="1:18" s="1" customFormat="1" ht="15" customHeight="1">
      <c r="A45" s="134"/>
      <c r="B45" s="217"/>
      <c r="C45" s="73" t="s">
        <v>140</v>
      </c>
      <c r="D45" s="105"/>
      <c r="E45" s="65"/>
      <c r="F45" s="65"/>
      <c r="G45" s="37"/>
      <c r="H45" s="37"/>
      <c r="I45" s="37"/>
      <c r="J45" s="37"/>
      <c r="K45" s="130"/>
      <c r="L45" s="37"/>
      <c r="M45" s="37"/>
      <c r="N45" s="37"/>
      <c r="O45" s="93"/>
      <c r="P45" s="37"/>
      <c r="Q45" s="37"/>
      <c r="R45" s="130"/>
    </row>
    <row r="46" spans="1:18" s="1" customFormat="1" ht="62.25" customHeight="1">
      <c r="A46" s="134"/>
      <c r="B46" s="217">
        <v>1</v>
      </c>
      <c r="C46" s="74" t="s">
        <v>865</v>
      </c>
      <c r="D46" s="105" t="s">
        <v>4</v>
      </c>
      <c r="E46" s="45" t="s">
        <v>141</v>
      </c>
      <c r="F46" s="31" t="s">
        <v>257</v>
      </c>
      <c r="G46" s="34" t="s">
        <v>132</v>
      </c>
      <c r="H46" s="34">
        <v>1</v>
      </c>
      <c r="I46" s="34">
        <v>40</v>
      </c>
      <c r="J46" s="37"/>
      <c r="K46" s="130" t="s">
        <v>241</v>
      </c>
      <c r="L46" s="34" t="s">
        <v>79</v>
      </c>
      <c r="M46" s="34">
        <v>90</v>
      </c>
      <c r="N46" s="34">
        <v>1</v>
      </c>
      <c r="O46" s="96" t="s">
        <v>108</v>
      </c>
      <c r="P46" s="34" t="s">
        <v>143</v>
      </c>
      <c r="Q46" s="32" t="s">
        <v>272</v>
      </c>
      <c r="R46" s="130" t="s">
        <v>116</v>
      </c>
    </row>
    <row r="47" spans="1:18" s="1" customFormat="1" ht="48" customHeight="1">
      <c r="A47" s="134"/>
      <c r="B47" s="217">
        <v>2</v>
      </c>
      <c r="C47" s="74" t="s">
        <v>866</v>
      </c>
      <c r="D47" s="105" t="s">
        <v>4</v>
      </c>
      <c r="E47" s="45" t="s">
        <v>141</v>
      </c>
      <c r="F47" s="31" t="s">
        <v>258</v>
      </c>
      <c r="G47" s="34" t="s">
        <v>132</v>
      </c>
      <c r="H47" s="34">
        <v>1</v>
      </c>
      <c r="I47" s="34">
        <v>30</v>
      </c>
      <c r="J47" s="37"/>
      <c r="K47" s="130" t="s">
        <v>241</v>
      </c>
      <c r="L47" s="34" t="s">
        <v>79</v>
      </c>
      <c r="M47" s="34">
        <v>90</v>
      </c>
      <c r="N47" s="34">
        <v>1</v>
      </c>
      <c r="O47" s="96" t="s">
        <v>108</v>
      </c>
      <c r="P47" s="34" t="s">
        <v>7</v>
      </c>
      <c r="Q47" s="32" t="s">
        <v>273</v>
      </c>
      <c r="R47" s="32" t="s">
        <v>116</v>
      </c>
    </row>
    <row r="48" spans="1:18" s="1" customFormat="1" ht="51.75" customHeight="1">
      <c r="A48" s="134"/>
      <c r="B48" s="217">
        <v>3</v>
      </c>
      <c r="C48" s="45" t="s">
        <v>867</v>
      </c>
      <c r="D48" s="105" t="s">
        <v>4</v>
      </c>
      <c r="E48" s="45" t="s">
        <v>141</v>
      </c>
      <c r="F48" s="45" t="s">
        <v>259</v>
      </c>
      <c r="G48" s="34" t="s">
        <v>132</v>
      </c>
      <c r="H48" s="34">
        <v>1</v>
      </c>
      <c r="I48" s="34">
        <v>30</v>
      </c>
      <c r="J48" s="37"/>
      <c r="K48" s="130" t="s">
        <v>241</v>
      </c>
      <c r="L48" s="34" t="s">
        <v>79</v>
      </c>
      <c r="M48" s="34">
        <v>90</v>
      </c>
      <c r="N48" s="34">
        <v>1</v>
      </c>
      <c r="O48" s="96" t="s">
        <v>108</v>
      </c>
      <c r="P48" s="34" t="s">
        <v>144</v>
      </c>
      <c r="Q48" s="34" t="s">
        <v>210</v>
      </c>
      <c r="R48" s="32" t="s">
        <v>116</v>
      </c>
    </row>
    <row r="49" spans="1:18" s="1" customFormat="1" ht="49.5" customHeight="1">
      <c r="A49" s="134"/>
      <c r="B49" s="217">
        <v>4</v>
      </c>
      <c r="C49" s="45" t="s">
        <v>868</v>
      </c>
      <c r="D49" s="105" t="s">
        <v>4</v>
      </c>
      <c r="E49" s="45" t="s">
        <v>141</v>
      </c>
      <c r="F49" s="45" t="s">
        <v>260</v>
      </c>
      <c r="G49" s="34" t="s">
        <v>132</v>
      </c>
      <c r="H49" s="34">
        <v>1</v>
      </c>
      <c r="I49" s="34">
        <v>40</v>
      </c>
      <c r="J49" s="27"/>
      <c r="K49" s="130" t="s">
        <v>241</v>
      </c>
      <c r="L49" s="34" t="s">
        <v>79</v>
      </c>
      <c r="M49" s="34">
        <v>90</v>
      </c>
      <c r="N49" s="34">
        <v>1</v>
      </c>
      <c r="O49" s="96" t="s">
        <v>108</v>
      </c>
      <c r="P49" s="34" t="s">
        <v>144</v>
      </c>
      <c r="Q49" s="34" t="s">
        <v>274</v>
      </c>
      <c r="R49" s="32" t="s">
        <v>116</v>
      </c>
    </row>
    <row r="50" spans="1:18" s="1" customFormat="1" ht="48.75" customHeight="1">
      <c r="A50" s="134"/>
      <c r="B50" s="217">
        <v>5</v>
      </c>
      <c r="C50" s="45" t="s">
        <v>869</v>
      </c>
      <c r="D50" s="105" t="s">
        <v>4</v>
      </c>
      <c r="E50" s="45" t="s">
        <v>141</v>
      </c>
      <c r="F50" s="31" t="s">
        <v>797</v>
      </c>
      <c r="G50" s="34" t="s">
        <v>132</v>
      </c>
      <c r="H50" s="34">
        <v>1</v>
      </c>
      <c r="I50" s="34">
        <v>30</v>
      </c>
      <c r="J50" s="27"/>
      <c r="K50" s="130" t="s">
        <v>241</v>
      </c>
      <c r="L50" s="34" t="s">
        <v>79</v>
      </c>
      <c r="M50" s="34">
        <v>90</v>
      </c>
      <c r="N50" s="34">
        <v>1</v>
      </c>
      <c r="O50" s="96" t="s">
        <v>108</v>
      </c>
      <c r="P50" s="34" t="s">
        <v>144</v>
      </c>
      <c r="Q50" s="34" t="s">
        <v>275</v>
      </c>
      <c r="R50" s="32" t="s">
        <v>116</v>
      </c>
    </row>
    <row r="51" spans="1:18" s="1" customFormat="1" ht="51.75" customHeight="1">
      <c r="A51" s="134"/>
      <c r="B51" s="217">
        <v>6</v>
      </c>
      <c r="C51" s="45" t="s">
        <v>870</v>
      </c>
      <c r="D51" s="105" t="s">
        <v>4</v>
      </c>
      <c r="E51" s="45" t="s">
        <v>141</v>
      </c>
      <c r="F51" s="45" t="s">
        <v>798</v>
      </c>
      <c r="G51" s="34" t="s">
        <v>132</v>
      </c>
      <c r="H51" s="34">
        <v>1</v>
      </c>
      <c r="I51" s="34">
        <v>30</v>
      </c>
      <c r="J51" s="27"/>
      <c r="K51" s="130" t="s">
        <v>241</v>
      </c>
      <c r="L51" s="34" t="s">
        <v>79</v>
      </c>
      <c r="M51" s="34">
        <v>90</v>
      </c>
      <c r="N51" s="34">
        <v>1</v>
      </c>
      <c r="O51" s="96" t="s">
        <v>108</v>
      </c>
      <c r="P51" s="34" t="s">
        <v>144</v>
      </c>
      <c r="Q51" s="34" t="s">
        <v>276</v>
      </c>
      <c r="R51" s="32" t="s">
        <v>116</v>
      </c>
    </row>
    <row r="52" spans="1:18" s="1" customFormat="1" ht="12" customHeight="1">
      <c r="A52" s="134">
        <f>B52</f>
        <v>6</v>
      </c>
      <c r="B52" s="219">
        <f>B51</f>
        <v>6</v>
      </c>
      <c r="C52" s="140"/>
      <c r="D52" s="141"/>
      <c r="E52" s="142"/>
      <c r="F52" s="142"/>
      <c r="G52" s="140"/>
      <c r="H52" s="140"/>
      <c r="I52" s="140">
        <f>SUM(I46:I51)</f>
        <v>200</v>
      </c>
      <c r="J52" s="140">
        <f>I52</f>
        <v>200</v>
      </c>
      <c r="K52" s="140"/>
      <c r="L52" s="140"/>
      <c r="M52" s="140"/>
      <c r="N52" s="140"/>
      <c r="O52" s="141"/>
      <c r="P52" s="140"/>
      <c r="Q52" s="140"/>
      <c r="R52" s="140"/>
    </row>
    <row r="53" spans="1:18" s="1" customFormat="1" ht="13.5" customHeight="1">
      <c r="A53" s="25"/>
      <c r="B53" s="217">
        <v>5</v>
      </c>
      <c r="C53" s="37" t="s">
        <v>12</v>
      </c>
      <c r="D53" s="107"/>
      <c r="E53" s="65"/>
      <c r="F53" s="65"/>
      <c r="G53" s="37"/>
      <c r="H53" s="37"/>
      <c r="I53" s="37"/>
      <c r="J53" s="37"/>
      <c r="K53" s="130"/>
      <c r="L53" s="37"/>
      <c r="M53" s="37"/>
      <c r="N53" s="37"/>
      <c r="O53" s="93"/>
      <c r="P53" s="37"/>
      <c r="Q53" s="37"/>
      <c r="R53" s="37"/>
    </row>
    <row r="54" spans="1:18" s="1" customFormat="1" ht="51.75" customHeight="1">
      <c r="A54" s="25"/>
      <c r="B54" s="217">
        <v>1</v>
      </c>
      <c r="C54" s="50" t="s">
        <v>871</v>
      </c>
      <c r="D54" s="105" t="s">
        <v>136</v>
      </c>
      <c r="E54" s="8" t="s">
        <v>352</v>
      </c>
      <c r="F54" s="8" t="s">
        <v>353</v>
      </c>
      <c r="G54" s="130" t="s">
        <v>132</v>
      </c>
      <c r="H54" s="130">
        <v>1</v>
      </c>
      <c r="I54" s="130">
        <v>25</v>
      </c>
      <c r="J54" s="51"/>
      <c r="K54" s="130" t="s">
        <v>241</v>
      </c>
      <c r="L54" s="130" t="s">
        <v>79</v>
      </c>
      <c r="M54" s="130">
        <v>1900</v>
      </c>
      <c r="N54" s="130">
        <v>1</v>
      </c>
      <c r="O54" s="3" t="s">
        <v>108</v>
      </c>
      <c r="P54" s="130" t="s">
        <v>44</v>
      </c>
      <c r="Q54" s="130" t="s">
        <v>277</v>
      </c>
      <c r="R54" s="130" t="s">
        <v>116</v>
      </c>
    </row>
    <row r="55" spans="1:18" s="1" customFormat="1" ht="44.25" customHeight="1">
      <c r="A55" s="25"/>
      <c r="B55" s="217">
        <v>2</v>
      </c>
      <c r="C55" s="50" t="s">
        <v>872</v>
      </c>
      <c r="D55" s="193" t="s">
        <v>1714</v>
      </c>
      <c r="E55" s="8" t="s">
        <v>352</v>
      </c>
      <c r="F55" s="8" t="s">
        <v>354</v>
      </c>
      <c r="G55" s="130" t="s">
        <v>132</v>
      </c>
      <c r="H55" s="130">
        <v>1</v>
      </c>
      <c r="I55" s="130">
        <v>171</v>
      </c>
      <c r="J55" s="51"/>
      <c r="K55" s="130" t="s">
        <v>241</v>
      </c>
      <c r="L55" s="130" t="s">
        <v>79</v>
      </c>
      <c r="M55" s="130">
        <v>1900</v>
      </c>
      <c r="N55" s="130">
        <v>1</v>
      </c>
      <c r="O55" s="3" t="s">
        <v>108</v>
      </c>
      <c r="P55" s="130" t="s">
        <v>44</v>
      </c>
      <c r="Q55" s="130" t="s">
        <v>278</v>
      </c>
      <c r="R55" s="130" t="s">
        <v>116</v>
      </c>
    </row>
    <row r="56" spans="1:18" s="1" customFormat="1" ht="51" customHeight="1">
      <c r="A56" s="25"/>
      <c r="B56" s="217">
        <v>3</v>
      </c>
      <c r="C56" s="50" t="s">
        <v>873</v>
      </c>
      <c r="D56" s="105" t="s">
        <v>4</v>
      </c>
      <c r="E56" s="8" t="s">
        <v>352</v>
      </c>
      <c r="F56" s="8" t="s">
        <v>355</v>
      </c>
      <c r="G56" s="130" t="s">
        <v>132</v>
      </c>
      <c r="H56" s="130">
        <v>1</v>
      </c>
      <c r="I56" s="130">
        <v>155</v>
      </c>
      <c r="J56" s="51"/>
      <c r="K56" s="130" t="s">
        <v>241</v>
      </c>
      <c r="L56" s="130" t="s">
        <v>79</v>
      </c>
      <c r="M56" s="130">
        <v>1900</v>
      </c>
      <c r="N56" s="130">
        <v>1</v>
      </c>
      <c r="O56" s="3" t="s">
        <v>108</v>
      </c>
      <c r="P56" s="130" t="s">
        <v>44</v>
      </c>
      <c r="Q56" s="130" t="s">
        <v>279</v>
      </c>
      <c r="R56" s="130" t="s">
        <v>116</v>
      </c>
    </row>
    <row r="57" spans="1:18" s="1" customFormat="1" ht="50.25" customHeight="1">
      <c r="A57" s="25"/>
      <c r="B57" s="217">
        <v>4</v>
      </c>
      <c r="C57" s="50" t="s">
        <v>874</v>
      </c>
      <c r="D57" s="105" t="s">
        <v>4</v>
      </c>
      <c r="E57" s="8" t="s">
        <v>352</v>
      </c>
      <c r="F57" s="8" t="s">
        <v>261</v>
      </c>
      <c r="G57" s="130" t="s">
        <v>132</v>
      </c>
      <c r="H57" s="130">
        <v>1</v>
      </c>
      <c r="I57" s="130">
        <v>25</v>
      </c>
      <c r="J57" s="51"/>
      <c r="K57" s="130" t="s">
        <v>241</v>
      </c>
      <c r="L57" s="130" t="s">
        <v>79</v>
      </c>
      <c r="M57" s="130">
        <v>1900</v>
      </c>
      <c r="N57" s="130">
        <v>2</v>
      </c>
      <c r="O57" s="3" t="s">
        <v>108</v>
      </c>
      <c r="P57" s="130" t="s">
        <v>44</v>
      </c>
      <c r="Q57" s="130" t="s">
        <v>280</v>
      </c>
      <c r="R57" s="130" t="s">
        <v>116</v>
      </c>
    </row>
    <row r="58" spans="1:18" s="1" customFormat="1" ht="53.25" customHeight="1">
      <c r="A58" s="25"/>
      <c r="B58" s="217">
        <v>5</v>
      </c>
      <c r="C58" s="50" t="s">
        <v>875</v>
      </c>
      <c r="D58" s="105" t="s">
        <v>4</v>
      </c>
      <c r="E58" s="8" t="s">
        <v>352</v>
      </c>
      <c r="F58" s="8" t="s">
        <v>262</v>
      </c>
      <c r="G58" s="130" t="s">
        <v>132</v>
      </c>
      <c r="H58" s="130">
        <v>1</v>
      </c>
      <c r="I58" s="130">
        <v>44</v>
      </c>
      <c r="J58" s="51"/>
      <c r="K58" s="130" t="s">
        <v>241</v>
      </c>
      <c r="L58" s="130" t="s">
        <v>79</v>
      </c>
      <c r="M58" s="130">
        <v>1900</v>
      </c>
      <c r="N58" s="130">
        <v>1</v>
      </c>
      <c r="O58" s="3" t="s">
        <v>108</v>
      </c>
      <c r="P58" s="130" t="s">
        <v>53</v>
      </c>
      <c r="Q58" s="130" t="s">
        <v>50</v>
      </c>
      <c r="R58" s="130" t="s">
        <v>116</v>
      </c>
    </row>
    <row r="59" spans="1:18" s="1" customFormat="1" ht="48" customHeight="1">
      <c r="A59" s="25"/>
      <c r="B59" s="217">
        <v>6</v>
      </c>
      <c r="C59" s="6" t="s">
        <v>876</v>
      </c>
      <c r="D59" s="108" t="s">
        <v>4</v>
      </c>
      <c r="E59" s="8" t="s">
        <v>352</v>
      </c>
      <c r="F59" s="17" t="s">
        <v>263</v>
      </c>
      <c r="G59" s="130" t="s">
        <v>132</v>
      </c>
      <c r="H59" s="7">
        <v>1</v>
      </c>
      <c r="I59" s="7">
        <v>42</v>
      </c>
      <c r="J59" s="6"/>
      <c r="K59" s="130" t="s">
        <v>241</v>
      </c>
      <c r="L59" s="130" t="s">
        <v>79</v>
      </c>
      <c r="M59" s="7">
        <v>1900</v>
      </c>
      <c r="N59" s="130">
        <v>1</v>
      </c>
      <c r="O59" s="3" t="s">
        <v>108</v>
      </c>
      <c r="P59" s="7" t="s">
        <v>54</v>
      </c>
      <c r="Q59" s="7" t="s">
        <v>281</v>
      </c>
      <c r="R59" s="130" t="s">
        <v>116</v>
      </c>
    </row>
    <row r="60" spans="1:18" s="1" customFormat="1" ht="50.25" customHeight="1">
      <c r="A60" s="25"/>
      <c r="B60" s="217">
        <v>7</v>
      </c>
      <c r="C60" s="50" t="s">
        <v>877</v>
      </c>
      <c r="D60" s="105" t="s">
        <v>4</v>
      </c>
      <c r="E60" s="8" t="s">
        <v>352</v>
      </c>
      <c r="F60" s="8" t="s">
        <v>356</v>
      </c>
      <c r="G60" s="130" t="s">
        <v>132</v>
      </c>
      <c r="H60" s="130">
        <v>1</v>
      </c>
      <c r="I60" s="130">
        <v>160</v>
      </c>
      <c r="J60" s="50"/>
      <c r="K60" s="130" t="s">
        <v>241</v>
      </c>
      <c r="L60" s="130" t="s">
        <v>79</v>
      </c>
      <c r="M60" s="130">
        <v>1900</v>
      </c>
      <c r="N60" s="130">
        <v>1</v>
      </c>
      <c r="O60" s="3" t="s">
        <v>108</v>
      </c>
      <c r="P60" s="130" t="s">
        <v>55</v>
      </c>
      <c r="Q60" s="130" t="s">
        <v>419</v>
      </c>
      <c r="R60" s="130" t="s">
        <v>116</v>
      </c>
    </row>
    <row r="61" spans="1:18" s="1" customFormat="1" ht="48.75" customHeight="1">
      <c r="A61" s="25"/>
      <c r="B61" s="217">
        <v>8</v>
      </c>
      <c r="C61" s="50" t="s">
        <v>878</v>
      </c>
      <c r="D61" s="105" t="s">
        <v>4</v>
      </c>
      <c r="E61" s="8" t="s">
        <v>352</v>
      </c>
      <c r="F61" s="8" t="s">
        <v>357</v>
      </c>
      <c r="G61" s="130" t="s">
        <v>132</v>
      </c>
      <c r="H61" s="130">
        <v>1</v>
      </c>
      <c r="I61" s="130">
        <v>70</v>
      </c>
      <c r="J61" s="50"/>
      <c r="K61" s="130" t="s">
        <v>241</v>
      </c>
      <c r="L61" s="130" t="s">
        <v>79</v>
      </c>
      <c r="M61" s="130">
        <v>1900</v>
      </c>
      <c r="N61" s="130">
        <v>1</v>
      </c>
      <c r="O61" s="3" t="s">
        <v>108</v>
      </c>
      <c r="P61" s="130" t="s">
        <v>55</v>
      </c>
      <c r="Q61" s="130" t="s">
        <v>282</v>
      </c>
      <c r="R61" s="130" t="s">
        <v>116</v>
      </c>
    </row>
    <row r="62" spans="1:18" s="1" customFormat="1" ht="51" customHeight="1">
      <c r="A62" s="25"/>
      <c r="B62" s="217">
        <v>9</v>
      </c>
      <c r="C62" s="50" t="s">
        <v>879</v>
      </c>
      <c r="D62" s="105" t="s">
        <v>4</v>
      </c>
      <c r="E62" s="8" t="s">
        <v>352</v>
      </c>
      <c r="F62" s="8" t="s">
        <v>264</v>
      </c>
      <c r="G62" s="130" t="s">
        <v>132</v>
      </c>
      <c r="H62" s="130">
        <v>1</v>
      </c>
      <c r="I62" s="130">
        <v>57</v>
      </c>
      <c r="J62" s="50"/>
      <c r="K62" s="130" t="s">
        <v>241</v>
      </c>
      <c r="L62" s="130" t="s">
        <v>79</v>
      </c>
      <c r="M62" s="130">
        <v>1900</v>
      </c>
      <c r="N62" s="130">
        <v>1</v>
      </c>
      <c r="O62" s="3" t="s">
        <v>108</v>
      </c>
      <c r="P62" s="130" t="s">
        <v>55</v>
      </c>
      <c r="Q62" s="130" t="s">
        <v>282</v>
      </c>
      <c r="R62" s="130" t="s">
        <v>116</v>
      </c>
    </row>
    <row r="63" spans="1:18" s="1" customFormat="1" ht="47.25" customHeight="1">
      <c r="A63" s="25"/>
      <c r="B63" s="217">
        <v>10</v>
      </c>
      <c r="C63" s="50" t="s">
        <v>880</v>
      </c>
      <c r="D63" s="105" t="s">
        <v>4</v>
      </c>
      <c r="E63" s="8" t="s">
        <v>352</v>
      </c>
      <c r="F63" s="8" t="s">
        <v>358</v>
      </c>
      <c r="G63" s="130" t="s">
        <v>132</v>
      </c>
      <c r="H63" s="130">
        <v>1</v>
      </c>
      <c r="I63" s="130">
        <v>30</v>
      </c>
      <c r="J63" s="51"/>
      <c r="K63" s="130" t="s">
        <v>241</v>
      </c>
      <c r="L63" s="130" t="s">
        <v>79</v>
      </c>
      <c r="M63" s="130">
        <v>1900</v>
      </c>
      <c r="N63" s="130">
        <v>1</v>
      </c>
      <c r="O63" s="3" t="s">
        <v>108</v>
      </c>
      <c r="P63" s="130" t="s">
        <v>696</v>
      </c>
      <c r="Q63" s="130" t="s">
        <v>282</v>
      </c>
      <c r="R63" s="130" t="s">
        <v>116</v>
      </c>
    </row>
    <row r="64" spans="1:18" s="1" customFormat="1" ht="51" customHeight="1">
      <c r="A64" s="25"/>
      <c r="B64" s="217">
        <v>11</v>
      </c>
      <c r="C64" s="50" t="s">
        <v>881</v>
      </c>
      <c r="D64" s="105" t="s">
        <v>4</v>
      </c>
      <c r="E64" s="8" t="s">
        <v>352</v>
      </c>
      <c r="F64" s="8" t="s">
        <v>359</v>
      </c>
      <c r="G64" s="130" t="s">
        <v>132</v>
      </c>
      <c r="H64" s="130">
        <v>1</v>
      </c>
      <c r="I64" s="130">
        <v>40</v>
      </c>
      <c r="J64" s="51"/>
      <c r="K64" s="130" t="s">
        <v>241</v>
      </c>
      <c r="L64" s="130" t="s">
        <v>79</v>
      </c>
      <c r="M64" s="130">
        <v>1900</v>
      </c>
      <c r="N64" s="130">
        <v>1</v>
      </c>
      <c r="O64" s="3" t="s">
        <v>108</v>
      </c>
      <c r="P64" s="130" t="s">
        <v>696</v>
      </c>
      <c r="Q64" s="130" t="s">
        <v>282</v>
      </c>
      <c r="R64" s="130" t="s">
        <v>116</v>
      </c>
    </row>
    <row r="65" spans="1:19" s="1" customFormat="1" ht="50.25" customHeight="1">
      <c r="A65" s="25"/>
      <c r="B65" s="217">
        <v>12</v>
      </c>
      <c r="C65" s="50" t="s">
        <v>882</v>
      </c>
      <c r="D65" s="105" t="s">
        <v>4</v>
      </c>
      <c r="E65" s="8" t="s">
        <v>352</v>
      </c>
      <c r="F65" s="8" t="s">
        <v>360</v>
      </c>
      <c r="G65" s="130" t="s">
        <v>132</v>
      </c>
      <c r="H65" s="130">
        <v>1</v>
      </c>
      <c r="I65" s="130">
        <v>102</v>
      </c>
      <c r="J65" s="50"/>
      <c r="K65" s="130" t="s">
        <v>241</v>
      </c>
      <c r="L65" s="130" t="s">
        <v>79</v>
      </c>
      <c r="M65" s="130">
        <v>1900</v>
      </c>
      <c r="N65" s="130">
        <v>1</v>
      </c>
      <c r="O65" s="3" t="s">
        <v>108</v>
      </c>
      <c r="P65" s="7" t="s">
        <v>54</v>
      </c>
      <c r="Q65" s="130" t="s">
        <v>282</v>
      </c>
      <c r="R65" s="130" t="s">
        <v>116</v>
      </c>
    </row>
    <row r="66" spans="1:19" s="1" customFormat="1" ht="48" customHeight="1">
      <c r="A66" s="25"/>
      <c r="B66" s="217">
        <v>13</v>
      </c>
      <c r="C66" s="50" t="s">
        <v>883</v>
      </c>
      <c r="D66" s="105" t="s">
        <v>4</v>
      </c>
      <c r="E66" s="8" t="s">
        <v>352</v>
      </c>
      <c r="F66" s="8" t="s">
        <v>265</v>
      </c>
      <c r="G66" s="130" t="s">
        <v>132</v>
      </c>
      <c r="H66" s="130">
        <v>1</v>
      </c>
      <c r="I66" s="130">
        <v>45</v>
      </c>
      <c r="J66" s="50"/>
      <c r="K66" s="130" t="s">
        <v>241</v>
      </c>
      <c r="L66" s="130" t="s">
        <v>79</v>
      </c>
      <c r="M66" s="130">
        <v>1900</v>
      </c>
      <c r="N66" s="130">
        <v>1</v>
      </c>
      <c r="O66" s="3" t="s">
        <v>108</v>
      </c>
      <c r="P66" s="130" t="s">
        <v>696</v>
      </c>
      <c r="Q66" s="130" t="s">
        <v>5</v>
      </c>
      <c r="R66" s="130" t="s">
        <v>116</v>
      </c>
    </row>
    <row r="67" spans="1:19" s="1" customFormat="1" ht="51.75" customHeight="1">
      <c r="A67" s="25"/>
      <c r="B67" s="217">
        <v>14</v>
      </c>
      <c r="C67" s="50" t="s">
        <v>884</v>
      </c>
      <c r="D67" s="105" t="s">
        <v>4</v>
      </c>
      <c r="E67" s="8" t="s">
        <v>352</v>
      </c>
      <c r="F67" s="8" t="s">
        <v>361</v>
      </c>
      <c r="G67" s="130" t="s">
        <v>132</v>
      </c>
      <c r="H67" s="130">
        <v>1</v>
      </c>
      <c r="I67" s="130">
        <v>104</v>
      </c>
      <c r="J67" s="51"/>
      <c r="K67" s="130" t="s">
        <v>241</v>
      </c>
      <c r="L67" s="130" t="s">
        <v>79</v>
      </c>
      <c r="M67" s="130">
        <v>1900</v>
      </c>
      <c r="N67" s="130">
        <v>1</v>
      </c>
      <c r="O67" s="3" t="s">
        <v>108</v>
      </c>
      <c r="P67" s="7" t="s">
        <v>696</v>
      </c>
      <c r="Q67" s="130" t="s">
        <v>137</v>
      </c>
      <c r="R67" s="130" t="s">
        <v>116</v>
      </c>
    </row>
    <row r="68" spans="1:19" s="1" customFormat="1" ht="50.25" customHeight="1">
      <c r="A68" s="25"/>
      <c r="B68" s="217">
        <v>15</v>
      </c>
      <c r="C68" s="50" t="s">
        <v>885</v>
      </c>
      <c r="D68" s="105" t="s">
        <v>4</v>
      </c>
      <c r="E68" s="8" t="s">
        <v>352</v>
      </c>
      <c r="F68" s="8" t="s">
        <v>362</v>
      </c>
      <c r="G68" s="130" t="s">
        <v>132</v>
      </c>
      <c r="H68" s="130">
        <v>1</v>
      </c>
      <c r="I68" s="130">
        <v>25</v>
      </c>
      <c r="J68" s="51"/>
      <c r="K68" s="130" t="s">
        <v>241</v>
      </c>
      <c r="L68" s="130" t="s">
        <v>79</v>
      </c>
      <c r="M68" s="130">
        <v>1900</v>
      </c>
      <c r="N68" s="130">
        <v>1</v>
      </c>
      <c r="O68" s="3" t="s">
        <v>108</v>
      </c>
      <c r="P68" s="7" t="s">
        <v>696</v>
      </c>
      <c r="Q68" s="130" t="s">
        <v>283</v>
      </c>
      <c r="R68" s="130" t="s">
        <v>116</v>
      </c>
    </row>
    <row r="69" spans="1:19" s="1" customFormat="1" ht="48.75" customHeight="1">
      <c r="A69" s="25"/>
      <c r="B69" s="217">
        <v>16</v>
      </c>
      <c r="C69" s="50" t="s">
        <v>886</v>
      </c>
      <c r="D69" s="105" t="s">
        <v>4</v>
      </c>
      <c r="E69" s="8" t="s">
        <v>352</v>
      </c>
      <c r="F69" s="8" t="s">
        <v>266</v>
      </c>
      <c r="G69" s="130" t="s">
        <v>132</v>
      </c>
      <c r="H69" s="130">
        <v>1</v>
      </c>
      <c r="I69" s="130">
        <v>10</v>
      </c>
      <c r="J69" s="51"/>
      <c r="K69" s="130" t="s">
        <v>241</v>
      </c>
      <c r="L69" s="130" t="s">
        <v>79</v>
      </c>
      <c r="M69" s="130">
        <v>1900</v>
      </c>
      <c r="N69" s="130">
        <v>1</v>
      </c>
      <c r="O69" s="3" t="s">
        <v>108</v>
      </c>
      <c r="P69" s="130" t="s">
        <v>696</v>
      </c>
      <c r="Q69" s="130" t="s">
        <v>284</v>
      </c>
      <c r="R69" s="130" t="s">
        <v>116</v>
      </c>
    </row>
    <row r="70" spans="1:19" s="1" customFormat="1" ht="47.25" customHeight="1">
      <c r="A70" s="25"/>
      <c r="B70" s="217">
        <v>17</v>
      </c>
      <c r="C70" s="50" t="s">
        <v>887</v>
      </c>
      <c r="D70" s="105" t="s">
        <v>4</v>
      </c>
      <c r="E70" s="8" t="s">
        <v>352</v>
      </c>
      <c r="F70" s="8" t="s">
        <v>267</v>
      </c>
      <c r="G70" s="130" t="s">
        <v>132</v>
      </c>
      <c r="H70" s="130">
        <v>1</v>
      </c>
      <c r="I70" s="130">
        <v>35</v>
      </c>
      <c r="J70" s="50"/>
      <c r="K70" s="130" t="s">
        <v>241</v>
      </c>
      <c r="L70" s="130" t="s">
        <v>79</v>
      </c>
      <c r="M70" s="130">
        <v>1900</v>
      </c>
      <c r="N70" s="130">
        <v>2</v>
      </c>
      <c r="O70" s="3" t="s">
        <v>108</v>
      </c>
      <c r="P70" s="7" t="s">
        <v>696</v>
      </c>
      <c r="Q70" s="130" t="s">
        <v>285</v>
      </c>
      <c r="R70" s="130" t="s">
        <v>116</v>
      </c>
    </row>
    <row r="71" spans="1:19" s="1" customFormat="1" ht="14.25" customHeight="1">
      <c r="A71" s="134">
        <f>B71</f>
        <v>17</v>
      </c>
      <c r="B71" s="219">
        <f>B70</f>
        <v>17</v>
      </c>
      <c r="C71" s="140"/>
      <c r="D71" s="141"/>
      <c r="E71" s="142"/>
      <c r="F71" s="142"/>
      <c r="G71" s="140"/>
      <c r="H71" s="140"/>
      <c r="I71" s="140">
        <f>SUM(I54:I70)</f>
        <v>1140</v>
      </c>
      <c r="J71" s="140">
        <f>I71</f>
        <v>1140</v>
      </c>
      <c r="K71" s="140"/>
      <c r="L71" s="140"/>
      <c r="M71" s="140"/>
      <c r="N71" s="140"/>
      <c r="O71" s="141"/>
      <c r="P71" s="140"/>
      <c r="Q71" s="140"/>
      <c r="R71" s="140"/>
    </row>
    <row r="72" spans="1:19" s="1" customFormat="1" ht="9.75" customHeight="1">
      <c r="A72" s="134"/>
      <c r="B72" s="217">
        <v>6</v>
      </c>
      <c r="C72" s="73" t="s">
        <v>138</v>
      </c>
      <c r="D72" s="107"/>
      <c r="E72" s="65"/>
      <c r="F72" s="65"/>
      <c r="G72" s="37"/>
      <c r="H72" s="37"/>
      <c r="I72" s="37"/>
      <c r="J72" s="37"/>
      <c r="K72" s="130"/>
      <c r="L72" s="37"/>
      <c r="M72" s="37"/>
      <c r="N72" s="37"/>
      <c r="O72" s="93"/>
      <c r="P72" s="37"/>
      <c r="Q72" s="37"/>
      <c r="R72" s="130"/>
    </row>
    <row r="73" spans="1:19" s="1" customFormat="1" ht="46.5" customHeight="1">
      <c r="A73" s="134"/>
      <c r="B73" s="217">
        <v>1</v>
      </c>
      <c r="C73" s="74" t="s">
        <v>888</v>
      </c>
      <c r="D73" s="105" t="s">
        <v>4</v>
      </c>
      <c r="E73" s="8" t="s">
        <v>812</v>
      </c>
      <c r="F73" s="8" t="s">
        <v>363</v>
      </c>
      <c r="G73" s="130" t="s">
        <v>132</v>
      </c>
      <c r="H73" s="130">
        <v>1</v>
      </c>
      <c r="I73" s="130">
        <v>25</v>
      </c>
      <c r="J73" s="51"/>
      <c r="K73" s="130" t="s">
        <v>241</v>
      </c>
      <c r="L73" s="130" t="s">
        <v>79</v>
      </c>
      <c r="M73" s="130">
        <v>90</v>
      </c>
      <c r="N73" s="130">
        <v>1</v>
      </c>
      <c r="O73" s="3" t="s">
        <v>108</v>
      </c>
      <c r="P73" s="130" t="s">
        <v>139</v>
      </c>
      <c r="Q73" s="130" t="s">
        <v>364</v>
      </c>
      <c r="R73" s="130" t="s">
        <v>116</v>
      </c>
      <c r="S73" s="168"/>
    </row>
    <row r="74" spans="1:19" s="1" customFormat="1" ht="45.75" customHeight="1">
      <c r="A74" s="134"/>
      <c r="B74" s="217">
        <v>2</v>
      </c>
      <c r="C74" s="74" t="s">
        <v>889</v>
      </c>
      <c r="D74" s="126" t="s">
        <v>4</v>
      </c>
      <c r="E74" s="8" t="s">
        <v>812</v>
      </c>
      <c r="F74" s="8" t="s">
        <v>268</v>
      </c>
      <c r="G74" s="130" t="s">
        <v>132</v>
      </c>
      <c r="H74" s="130">
        <v>1</v>
      </c>
      <c r="I74" s="130">
        <v>45</v>
      </c>
      <c r="J74" s="51"/>
      <c r="K74" s="130" t="s">
        <v>241</v>
      </c>
      <c r="L74" s="130" t="s">
        <v>79</v>
      </c>
      <c r="M74" s="130">
        <v>90</v>
      </c>
      <c r="N74" s="130">
        <v>1</v>
      </c>
      <c r="O74" s="3" t="s">
        <v>108</v>
      </c>
      <c r="P74" s="130" t="s">
        <v>139</v>
      </c>
      <c r="Q74" s="130" t="s">
        <v>365</v>
      </c>
      <c r="R74" s="130" t="s">
        <v>116</v>
      </c>
      <c r="S74" s="168"/>
    </row>
    <row r="75" spans="1:19" s="1" customFormat="1" ht="47.25" customHeight="1">
      <c r="A75" s="134"/>
      <c r="B75" s="217">
        <v>3</v>
      </c>
      <c r="C75" s="74" t="s">
        <v>890</v>
      </c>
      <c r="D75" s="105" t="s">
        <v>4</v>
      </c>
      <c r="E75" s="8" t="s">
        <v>812</v>
      </c>
      <c r="F75" s="8" t="s">
        <v>269</v>
      </c>
      <c r="G75" s="130" t="s">
        <v>132</v>
      </c>
      <c r="H75" s="130">
        <v>1</v>
      </c>
      <c r="I75" s="130">
        <v>20</v>
      </c>
      <c r="J75" s="51"/>
      <c r="K75" s="130" t="s">
        <v>241</v>
      </c>
      <c r="L75" s="130" t="s">
        <v>79</v>
      </c>
      <c r="M75" s="130">
        <v>90</v>
      </c>
      <c r="N75" s="130">
        <v>1</v>
      </c>
      <c r="O75" s="3" t="s">
        <v>108</v>
      </c>
      <c r="P75" s="130" t="s">
        <v>139</v>
      </c>
      <c r="Q75" s="130" t="s">
        <v>366</v>
      </c>
      <c r="R75" s="130" t="s">
        <v>116</v>
      </c>
      <c r="S75" s="168"/>
    </row>
    <row r="76" spans="1:19" s="1" customFormat="1" ht="45.75" customHeight="1">
      <c r="A76" s="134"/>
      <c r="B76" s="217">
        <v>4</v>
      </c>
      <c r="C76" s="74" t="s">
        <v>891</v>
      </c>
      <c r="D76" s="105" t="s">
        <v>4</v>
      </c>
      <c r="E76" s="8" t="s">
        <v>812</v>
      </c>
      <c r="F76" s="8" t="s">
        <v>270</v>
      </c>
      <c r="G76" s="130" t="s">
        <v>132</v>
      </c>
      <c r="H76" s="130">
        <v>1</v>
      </c>
      <c r="I76" s="130">
        <v>20</v>
      </c>
      <c r="J76" s="51"/>
      <c r="K76" s="130" t="s">
        <v>241</v>
      </c>
      <c r="L76" s="130" t="s">
        <v>79</v>
      </c>
      <c r="M76" s="130">
        <v>90</v>
      </c>
      <c r="N76" s="130">
        <v>1</v>
      </c>
      <c r="O76" s="3" t="s">
        <v>108</v>
      </c>
      <c r="P76" s="130" t="s">
        <v>139</v>
      </c>
      <c r="Q76" s="130" t="s">
        <v>367</v>
      </c>
      <c r="R76" s="130" t="s">
        <v>116</v>
      </c>
      <c r="S76" s="168"/>
    </row>
    <row r="77" spans="1:19" s="1" customFormat="1" ht="15" customHeight="1">
      <c r="A77" s="134">
        <f>B77</f>
        <v>4</v>
      </c>
      <c r="B77" s="219">
        <f>B76</f>
        <v>4</v>
      </c>
      <c r="C77" s="140"/>
      <c r="D77" s="141"/>
      <c r="E77" s="142"/>
      <c r="F77" s="142"/>
      <c r="G77" s="140"/>
      <c r="H77" s="140"/>
      <c r="I77" s="140">
        <f>SUM(I73:I76)</f>
        <v>110</v>
      </c>
      <c r="J77" s="140">
        <f>I77</f>
        <v>110</v>
      </c>
      <c r="K77" s="140"/>
      <c r="L77" s="140"/>
      <c r="M77" s="140"/>
      <c r="N77" s="140"/>
      <c r="O77" s="141"/>
      <c r="P77" s="140"/>
      <c r="Q77" s="140"/>
      <c r="R77" s="140"/>
    </row>
    <row r="78" spans="1:19" s="1" customFormat="1" ht="9.75">
      <c r="A78" s="25"/>
      <c r="B78" s="217">
        <v>7</v>
      </c>
      <c r="C78" s="73" t="s">
        <v>13</v>
      </c>
      <c r="D78" s="107"/>
      <c r="E78" s="65"/>
      <c r="F78" s="65"/>
      <c r="G78" s="37"/>
      <c r="H78" s="37"/>
      <c r="I78" s="37"/>
      <c r="J78" s="37"/>
      <c r="K78" s="130"/>
      <c r="L78" s="130"/>
      <c r="M78" s="37"/>
      <c r="N78" s="37"/>
      <c r="O78" s="93"/>
      <c r="P78" s="37"/>
      <c r="Q78" s="37"/>
      <c r="R78" s="130"/>
    </row>
    <row r="79" spans="1:19" s="1" customFormat="1" ht="48.75" customHeight="1">
      <c r="A79" s="25"/>
      <c r="B79" s="217">
        <v>1</v>
      </c>
      <c r="C79" s="75" t="s">
        <v>892</v>
      </c>
      <c r="D79" s="105" t="s">
        <v>4</v>
      </c>
      <c r="E79" s="8" t="s">
        <v>813</v>
      </c>
      <c r="F79" s="8" t="s">
        <v>287</v>
      </c>
      <c r="G79" s="130" t="s">
        <v>132</v>
      </c>
      <c r="H79" s="130">
        <v>1</v>
      </c>
      <c r="I79" s="130">
        <v>20</v>
      </c>
      <c r="J79" s="130"/>
      <c r="K79" s="130" t="s">
        <v>241</v>
      </c>
      <c r="L79" s="130" t="s">
        <v>79</v>
      </c>
      <c r="M79" s="130">
        <v>2000</v>
      </c>
      <c r="N79" s="130">
        <v>2</v>
      </c>
      <c r="O79" s="3" t="s">
        <v>108</v>
      </c>
      <c r="P79" s="130" t="s">
        <v>696</v>
      </c>
      <c r="Q79" s="130" t="s">
        <v>366</v>
      </c>
      <c r="R79" s="130" t="s">
        <v>116</v>
      </c>
    </row>
    <row r="80" spans="1:19" s="1" customFormat="1" ht="48" customHeight="1">
      <c r="A80" s="25"/>
      <c r="B80" s="220">
        <v>2</v>
      </c>
      <c r="C80" s="85" t="s">
        <v>893</v>
      </c>
      <c r="D80" s="108" t="s">
        <v>4</v>
      </c>
      <c r="E80" s="8" t="s">
        <v>813</v>
      </c>
      <c r="F80" s="17" t="s">
        <v>286</v>
      </c>
      <c r="G80" s="7" t="s">
        <v>132</v>
      </c>
      <c r="H80" s="7">
        <v>1</v>
      </c>
      <c r="I80" s="7">
        <v>35</v>
      </c>
      <c r="J80" s="6"/>
      <c r="K80" s="130" t="s">
        <v>241</v>
      </c>
      <c r="L80" s="130" t="s">
        <v>79</v>
      </c>
      <c r="M80" s="130">
        <v>2000</v>
      </c>
      <c r="N80" s="7">
        <v>2</v>
      </c>
      <c r="O80" s="3" t="s">
        <v>108</v>
      </c>
      <c r="P80" s="7" t="s">
        <v>696</v>
      </c>
      <c r="Q80" s="130" t="s">
        <v>366</v>
      </c>
      <c r="R80" s="130" t="s">
        <v>116</v>
      </c>
    </row>
    <row r="81" spans="1:19" s="1" customFormat="1" ht="9.75" customHeight="1">
      <c r="A81" s="134">
        <f>B81</f>
        <v>2</v>
      </c>
      <c r="B81" s="219">
        <f>B80</f>
        <v>2</v>
      </c>
      <c r="C81" s="140"/>
      <c r="D81" s="141"/>
      <c r="E81" s="142"/>
      <c r="F81" s="142"/>
      <c r="G81" s="140"/>
      <c r="H81" s="140"/>
      <c r="I81" s="140">
        <f>SUM(I79:I80)</f>
        <v>55</v>
      </c>
      <c r="J81" s="140">
        <f>I81</f>
        <v>55</v>
      </c>
      <c r="K81" s="140"/>
      <c r="L81" s="140"/>
      <c r="M81" s="140"/>
      <c r="N81" s="140"/>
      <c r="O81" s="141"/>
      <c r="P81" s="140"/>
      <c r="Q81" s="140"/>
      <c r="R81" s="140"/>
    </row>
    <row r="82" spans="1:19" s="1" customFormat="1" ht="12.75" customHeight="1">
      <c r="A82" s="25"/>
      <c r="B82" s="217">
        <v>8</v>
      </c>
      <c r="C82" s="73" t="s">
        <v>14</v>
      </c>
      <c r="D82" s="107"/>
      <c r="E82" s="65"/>
      <c r="F82" s="65"/>
      <c r="G82" s="37"/>
      <c r="H82" s="37"/>
      <c r="I82" s="37"/>
      <c r="J82" s="37"/>
      <c r="K82" s="130"/>
      <c r="L82" s="130"/>
      <c r="M82" s="37"/>
      <c r="N82" s="37"/>
      <c r="O82" s="93"/>
      <c r="P82" s="37"/>
      <c r="Q82" s="37"/>
      <c r="R82" s="130"/>
    </row>
    <row r="83" spans="1:19" s="1" customFormat="1" ht="42" customHeight="1">
      <c r="A83" s="25"/>
      <c r="B83" s="217">
        <v>1</v>
      </c>
      <c r="C83" s="50" t="s">
        <v>894</v>
      </c>
      <c r="D83" s="105" t="s">
        <v>4</v>
      </c>
      <c r="E83" s="8" t="s">
        <v>1700</v>
      </c>
      <c r="F83" s="8" t="s">
        <v>799</v>
      </c>
      <c r="G83" s="130" t="s">
        <v>132</v>
      </c>
      <c r="H83" s="130">
        <v>1</v>
      </c>
      <c r="I83" s="130">
        <v>130</v>
      </c>
      <c r="J83" s="51"/>
      <c r="K83" s="130" t="s">
        <v>241</v>
      </c>
      <c r="L83" s="130" t="s">
        <v>79</v>
      </c>
      <c r="M83" s="130">
        <v>1300</v>
      </c>
      <c r="N83" s="130">
        <v>2</v>
      </c>
      <c r="O83" s="3" t="s">
        <v>108</v>
      </c>
      <c r="P83" s="130" t="s">
        <v>55</v>
      </c>
      <c r="Q83" s="130" t="s">
        <v>420</v>
      </c>
      <c r="R83" s="130" t="s">
        <v>116</v>
      </c>
    </row>
    <row r="84" spans="1:19" s="1" customFormat="1" ht="43.5" customHeight="1">
      <c r="A84" s="25"/>
      <c r="B84" s="217">
        <v>2</v>
      </c>
      <c r="C84" s="50" t="s">
        <v>895</v>
      </c>
      <c r="D84" s="105" t="s">
        <v>4</v>
      </c>
      <c r="E84" s="8" t="s">
        <v>1700</v>
      </c>
      <c r="F84" s="8" t="s">
        <v>801</v>
      </c>
      <c r="G84" s="130" t="s">
        <v>132</v>
      </c>
      <c r="H84" s="130">
        <v>1</v>
      </c>
      <c r="I84" s="130">
        <v>130</v>
      </c>
      <c r="J84" s="51"/>
      <c r="K84" s="130" t="s">
        <v>241</v>
      </c>
      <c r="L84" s="130" t="s">
        <v>79</v>
      </c>
      <c r="M84" s="130">
        <v>1550</v>
      </c>
      <c r="N84" s="130">
        <v>2</v>
      </c>
      <c r="O84" s="3" t="s">
        <v>108</v>
      </c>
      <c r="P84" s="130" t="s">
        <v>55</v>
      </c>
      <c r="Q84" s="134" t="s">
        <v>1701</v>
      </c>
      <c r="R84" s="130" t="s">
        <v>116</v>
      </c>
    </row>
    <row r="85" spans="1:19" s="1" customFormat="1" ht="48" customHeight="1">
      <c r="A85" s="25"/>
      <c r="B85" s="217">
        <v>3</v>
      </c>
      <c r="C85" s="8" t="s">
        <v>1702</v>
      </c>
      <c r="D85" s="105" t="s">
        <v>4</v>
      </c>
      <c r="E85" s="8" t="s">
        <v>1700</v>
      </c>
      <c r="F85" s="8" t="s">
        <v>1703</v>
      </c>
      <c r="G85" s="130" t="s">
        <v>132</v>
      </c>
      <c r="H85" s="130">
        <v>1</v>
      </c>
      <c r="I85" s="130">
        <v>45</v>
      </c>
      <c r="J85" s="51"/>
      <c r="K85" s="130" t="s">
        <v>241</v>
      </c>
      <c r="L85" s="130" t="s">
        <v>79</v>
      </c>
      <c r="M85" s="130">
        <v>1000</v>
      </c>
      <c r="N85" s="23">
        <v>2</v>
      </c>
      <c r="O85" s="3" t="s">
        <v>108</v>
      </c>
      <c r="P85" s="130" t="s">
        <v>696</v>
      </c>
      <c r="Q85" s="134" t="s">
        <v>1704</v>
      </c>
      <c r="R85" s="130" t="s">
        <v>116</v>
      </c>
    </row>
    <row r="86" spans="1:19" s="1" customFormat="1" ht="46.5" customHeight="1">
      <c r="A86" s="25"/>
      <c r="B86" s="217">
        <v>4</v>
      </c>
      <c r="C86" s="8" t="s">
        <v>896</v>
      </c>
      <c r="D86" s="105" t="s">
        <v>4</v>
      </c>
      <c r="E86" s="8" t="s">
        <v>1700</v>
      </c>
      <c r="F86" s="8" t="s">
        <v>1699</v>
      </c>
      <c r="G86" s="130" t="s">
        <v>132</v>
      </c>
      <c r="H86" s="130">
        <v>1</v>
      </c>
      <c r="I86" s="130">
        <v>60</v>
      </c>
      <c r="J86" s="51"/>
      <c r="L86" s="130" t="s">
        <v>79</v>
      </c>
      <c r="M86" s="130">
        <v>1300</v>
      </c>
      <c r="N86" s="130">
        <v>2</v>
      </c>
      <c r="O86" s="3" t="s">
        <v>108</v>
      </c>
      <c r="P86" s="130" t="s">
        <v>134</v>
      </c>
      <c r="Q86" s="134" t="s">
        <v>289</v>
      </c>
      <c r="R86" s="130" t="s">
        <v>116</v>
      </c>
    </row>
    <row r="87" spans="1:19" s="1" customFormat="1" ht="87" customHeight="1">
      <c r="A87" s="25"/>
      <c r="B87" s="217">
        <v>5</v>
      </c>
      <c r="C87" s="31" t="s">
        <v>1710</v>
      </c>
      <c r="D87" s="194" t="s">
        <v>4</v>
      </c>
      <c r="E87" s="61" t="s">
        <v>1706</v>
      </c>
      <c r="F87" s="31" t="s">
        <v>1709</v>
      </c>
      <c r="G87" s="43" t="s">
        <v>160</v>
      </c>
      <c r="H87" s="43">
        <v>1</v>
      </c>
      <c r="I87" s="43">
        <v>30</v>
      </c>
      <c r="J87" s="51"/>
      <c r="K87" s="130" t="s">
        <v>241</v>
      </c>
      <c r="L87" s="134" t="s">
        <v>79</v>
      </c>
      <c r="M87" s="134">
        <v>500</v>
      </c>
      <c r="N87" s="134">
        <v>2</v>
      </c>
      <c r="O87" s="190" t="s">
        <v>108</v>
      </c>
      <c r="P87" s="134" t="s">
        <v>134</v>
      </c>
      <c r="Q87" s="134" t="s">
        <v>1701</v>
      </c>
      <c r="R87" s="134" t="s">
        <v>116</v>
      </c>
    </row>
    <row r="88" spans="1:19" s="1" customFormat="1" ht="76.5" customHeight="1">
      <c r="A88" s="25"/>
      <c r="B88" s="217">
        <v>6</v>
      </c>
      <c r="C88" s="45" t="s">
        <v>1711</v>
      </c>
      <c r="D88" s="194" t="s">
        <v>4</v>
      </c>
      <c r="E88" s="61" t="s">
        <v>1706</v>
      </c>
      <c r="F88" s="45" t="s">
        <v>1708</v>
      </c>
      <c r="G88" s="34" t="s">
        <v>160</v>
      </c>
      <c r="H88" s="34">
        <v>1</v>
      </c>
      <c r="I88" s="34">
        <v>40</v>
      </c>
      <c r="J88" s="51"/>
      <c r="K88" s="134" t="s">
        <v>241</v>
      </c>
      <c r="L88" s="134" t="s">
        <v>79</v>
      </c>
      <c r="M88" s="134">
        <v>1550</v>
      </c>
      <c r="N88" s="134">
        <v>2</v>
      </c>
      <c r="O88" s="190" t="s">
        <v>108</v>
      </c>
      <c r="P88" s="134" t="s">
        <v>134</v>
      </c>
      <c r="Q88" s="134" t="s">
        <v>1707</v>
      </c>
      <c r="R88" s="134" t="s">
        <v>116</v>
      </c>
    </row>
    <row r="89" spans="1:19" s="1" customFormat="1" ht="50.25" customHeight="1">
      <c r="A89" s="25"/>
      <c r="B89" s="217">
        <v>7</v>
      </c>
      <c r="C89" s="50" t="s">
        <v>897</v>
      </c>
      <c r="D89" s="105" t="s">
        <v>4</v>
      </c>
      <c r="E89" s="8" t="s">
        <v>1700</v>
      </c>
      <c r="F89" s="8" t="s">
        <v>800</v>
      </c>
      <c r="G89" s="130" t="s">
        <v>132</v>
      </c>
      <c r="H89" s="130">
        <v>1</v>
      </c>
      <c r="I89" s="134">
        <v>36</v>
      </c>
      <c r="J89" s="51"/>
      <c r="K89" s="130" t="s">
        <v>241</v>
      </c>
      <c r="L89" s="130" t="s">
        <v>79</v>
      </c>
      <c r="M89" s="130">
        <v>1300</v>
      </c>
      <c r="N89" s="130">
        <v>2</v>
      </c>
      <c r="O89" s="3" t="s">
        <v>108</v>
      </c>
      <c r="P89" s="130" t="s">
        <v>696</v>
      </c>
      <c r="Q89" s="130" t="s">
        <v>50</v>
      </c>
      <c r="R89" s="130" t="s">
        <v>116</v>
      </c>
      <c r="S89" s="259"/>
    </row>
    <row r="90" spans="1:19" s="1" customFormat="1" ht="50.25" customHeight="1">
      <c r="A90" s="25"/>
      <c r="B90" s="217">
        <v>8</v>
      </c>
      <c r="C90" s="50" t="s">
        <v>898</v>
      </c>
      <c r="D90" s="105" t="s">
        <v>4</v>
      </c>
      <c r="E90" s="8" t="s">
        <v>1700</v>
      </c>
      <c r="F90" s="8" t="s">
        <v>1705</v>
      </c>
      <c r="G90" s="130" t="s">
        <v>132</v>
      </c>
      <c r="H90" s="130">
        <v>1</v>
      </c>
      <c r="I90" s="130">
        <v>40</v>
      </c>
      <c r="J90" s="51"/>
      <c r="K90" s="130" t="s">
        <v>241</v>
      </c>
      <c r="L90" s="130" t="s">
        <v>79</v>
      </c>
      <c r="M90" s="130">
        <v>650</v>
      </c>
      <c r="N90" s="130">
        <v>2</v>
      </c>
      <c r="O90" s="3" t="s">
        <v>108</v>
      </c>
      <c r="P90" s="130" t="s">
        <v>696</v>
      </c>
      <c r="Q90" s="130" t="s">
        <v>370</v>
      </c>
      <c r="R90" s="130" t="s">
        <v>116</v>
      </c>
    </row>
    <row r="91" spans="1:19" s="1" customFormat="1" ht="13.5" customHeight="1">
      <c r="A91" s="134">
        <f>B91</f>
        <v>8</v>
      </c>
      <c r="B91" s="219">
        <f>B90</f>
        <v>8</v>
      </c>
      <c r="C91" s="140"/>
      <c r="D91" s="141"/>
      <c r="E91" s="142"/>
      <c r="F91" s="142"/>
      <c r="G91" s="140"/>
      <c r="H91" s="140"/>
      <c r="I91" s="140">
        <f>SUM(I83:I90)</f>
        <v>511</v>
      </c>
      <c r="J91" s="140">
        <f>I91</f>
        <v>511</v>
      </c>
      <c r="K91" s="140"/>
      <c r="L91" s="140"/>
      <c r="M91" s="140"/>
      <c r="N91" s="140"/>
      <c r="O91" s="141"/>
      <c r="P91" s="140"/>
      <c r="Q91" s="140"/>
      <c r="R91" s="140"/>
    </row>
    <row r="92" spans="1:19" s="1" customFormat="1" ht="9.75">
      <c r="A92" s="25"/>
      <c r="B92" s="217">
        <v>9</v>
      </c>
      <c r="C92" s="73" t="s">
        <v>15</v>
      </c>
      <c r="D92" s="107"/>
      <c r="E92" s="65"/>
      <c r="F92" s="65"/>
      <c r="G92" s="37"/>
      <c r="H92" s="37"/>
      <c r="I92" s="37"/>
      <c r="J92" s="37"/>
      <c r="K92" s="130"/>
      <c r="L92" s="130"/>
      <c r="M92" s="37"/>
      <c r="N92" s="37"/>
      <c r="O92" s="93"/>
      <c r="P92" s="37"/>
      <c r="Q92" s="37"/>
      <c r="R92" s="37"/>
    </row>
    <row r="93" spans="1:19" s="1" customFormat="1" ht="62.25" customHeight="1">
      <c r="A93" s="25"/>
      <c r="B93" s="221">
        <v>1</v>
      </c>
      <c r="C93" s="38" t="s">
        <v>899</v>
      </c>
      <c r="D93" s="120" t="s">
        <v>4</v>
      </c>
      <c r="E93" s="56" t="s">
        <v>814</v>
      </c>
      <c r="F93" s="56" t="s">
        <v>288</v>
      </c>
      <c r="G93" s="39" t="s">
        <v>132</v>
      </c>
      <c r="H93" s="39">
        <v>1</v>
      </c>
      <c r="I93" s="39">
        <v>100</v>
      </c>
      <c r="J93" s="8"/>
      <c r="K93" s="130" t="s">
        <v>241</v>
      </c>
      <c r="L93" s="130" t="s">
        <v>79</v>
      </c>
      <c r="M93" s="39">
        <v>150</v>
      </c>
      <c r="N93" s="39">
        <v>1</v>
      </c>
      <c r="O93" s="95" t="s">
        <v>163</v>
      </c>
      <c r="P93" s="39" t="s">
        <v>703</v>
      </c>
      <c r="Q93" s="39" t="s">
        <v>184</v>
      </c>
      <c r="R93" s="130" t="s">
        <v>116</v>
      </c>
    </row>
    <row r="94" spans="1:19" s="1" customFormat="1" ht="16.5" customHeight="1">
      <c r="A94" s="134">
        <f>B94</f>
        <v>1</v>
      </c>
      <c r="B94" s="219">
        <f>B93</f>
        <v>1</v>
      </c>
      <c r="C94" s="140"/>
      <c r="D94" s="141"/>
      <c r="E94" s="142"/>
      <c r="F94" s="142"/>
      <c r="G94" s="140"/>
      <c r="H94" s="140"/>
      <c r="I94" s="140">
        <f>SUM(I93)</f>
        <v>100</v>
      </c>
      <c r="J94" s="140">
        <f>I94</f>
        <v>100</v>
      </c>
      <c r="K94" s="140"/>
      <c r="L94" s="140"/>
      <c r="M94" s="140"/>
      <c r="N94" s="140"/>
      <c r="O94" s="143"/>
      <c r="P94" s="140"/>
      <c r="Q94" s="140"/>
      <c r="R94" s="140"/>
    </row>
    <row r="95" spans="1:19" s="1" customFormat="1" ht="14.25" customHeight="1">
      <c r="A95" s="25"/>
      <c r="B95" s="217">
        <v>10</v>
      </c>
      <c r="C95" s="76" t="s">
        <v>16</v>
      </c>
      <c r="D95" s="109"/>
      <c r="E95" s="46"/>
      <c r="F95" s="46"/>
      <c r="G95" s="22"/>
      <c r="H95" s="22"/>
      <c r="I95" s="22"/>
      <c r="J95" s="22"/>
      <c r="K95" s="130"/>
      <c r="L95" s="130"/>
      <c r="M95" s="30"/>
      <c r="N95" s="30"/>
      <c r="O95" s="95"/>
      <c r="P95" s="30"/>
      <c r="Q95" s="30"/>
      <c r="R95" s="130"/>
    </row>
    <row r="96" spans="1:19" s="1" customFormat="1" ht="60.75" customHeight="1">
      <c r="A96" s="25"/>
      <c r="B96" s="217">
        <v>1</v>
      </c>
      <c r="C96" s="71" t="s">
        <v>900</v>
      </c>
      <c r="D96" s="110" t="s">
        <v>90</v>
      </c>
      <c r="E96" s="31" t="s">
        <v>815</v>
      </c>
      <c r="F96" s="31" t="s">
        <v>368</v>
      </c>
      <c r="G96" s="32" t="s">
        <v>132</v>
      </c>
      <c r="H96" s="32">
        <v>1</v>
      </c>
      <c r="I96" s="32">
        <v>80</v>
      </c>
      <c r="J96" s="22"/>
      <c r="K96" s="130" t="s">
        <v>241</v>
      </c>
      <c r="L96" s="130" t="s">
        <v>79</v>
      </c>
      <c r="M96" s="29">
        <v>1200</v>
      </c>
      <c r="N96" s="29">
        <v>1</v>
      </c>
      <c r="O96" s="95" t="s">
        <v>163</v>
      </c>
      <c r="P96" s="130" t="s">
        <v>696</v>
      </c>
      <c r="Q96" s="130" t="s">
        <v>50</v>
      </c>
      <c r="R96" s="130" t="s">
        <v>116</v>
      </c>
    </row>
    <row r="97" spans="1:18" s="1" customFormat="1" ht="62.25" customHeight="1">
      <c r="A97" s="25"/>
      <c r="B97" s="217">
        <v>2</v>
      </c>
      <c r="C97" s="71" t="s">
        <v>901</v>
      </c>
      <c r="D97" s="110" t="s">
        <v>90</v>
      </c>
      <c r="E97" s="31" t="s">
        <v>815</v>
      </c>
      <c r="F97" s="31" t="s">
        <v>802</v>
      </c>
      <c r="G97" s="32" t="s">
        <v>132</v>
      </c>
      <c r="H97" s="32">
        <v>1</v>
      </c>
      <c r="I97" s="32">
        <v>55</v>
      </c>
      <c r="J97" s="22"/>
      <c r="K97" s="130" t="s">
        <v>241</v>
      </c>
      <c r="L97" s="130" t="s">
        <v>79</v>
      </c>
      <c r="M97" s="29">
        <v>1200</v>
      </c>
      <c r="N97" s="29">
        <v>1</v>
      </c>
      <c r="O97" s="95" t="s">
        <v>163</v>
      </c>
      <c r="P97" s="130" t="s">
        <v>696</v>
      </c>
      <c r="Q97" s="130" t="s">
        <v>50</v>
      </c>
      <c r="R97" s="130" t="s">
        <v>116</v>
      </c>
    </row>
    <row r="98" spans="1:18" s="1" customFormat="1" ht="58.5" customHeight="1">
      <c r="A98" s="25"/>
      <c r="B98" s="217">
        <v>3</v>
      </c>
      <c r="C98" s="71" t="s">
        <v>902</v>
      </c>
      <c r="D98" s="110" t="s">
        <v>90</v>
      </c>
      <c r="E98" s="31" t="s">
        <v>815</v>
      </c>
      <c r="F98" s="31" t="s">
        <v>369</v>
      </c>
      <c r="G98" s="32" t="s">
        <v>132</v>
      </c>
      <c r="H98" s="32">
        <v>1</v>
      </c>
      <c r="I98" s="32">
        <v>12</v>
      </c>
      <c r="J98" s="22"/>
      <c r="K98" s="130" t="s">
        <v>241</v>
      </c>
      <c r="L98" s="130" t="s">
        <v>79</v>
      </c>
      <c r="M98" s="29">
        <v>1200</v>
      </c>
      <c r="N98" s="29">
        <v>1</v>
      </c>
      <c r="O98" s="95" t="s">
        <v>163</v>
      </c>
      <c r="P98" s="130" t="s">
        <v>696</v>
      </c>
      <c r="Q98" s="130" t="s">
        <v>50</v>
      </c>
      <c r="R98" s="130" t="s">
        <v>116</v>
      </c>
    </row>
    <row r="99" spans="1:18" s="1" customFormat="1" ht="69.75" customHeight="1">
      <c r="A99" s="25"/>
      <c r="B99" s="217">
        <v>4</v>
      </c>
      <c r="C99" s="71" t="s">
        <v>903</v>
      </c>
      <c r="D99" s="110" t="s">
        <v>90</v>
      </c>
      <c r="E99" s="31" t="s">
        <v>815</v>
      </c>
      <c r="F99" s="31" t="s">
        <v>803</v>
      </c>
      <c r="G99" s="32" t="s">
        <v>132</v>
      </c>
      <c r="H99" s="32">
        <v>1</v>
      </c>
      <c r="I99" s="32">
        <v>19</v>
      </c>
      <c r="J99" s="22"/>
      <c r="K99" s="130" t="s">
        <v>241</v>
      </c>
      <c r="L99" s="130" t="s">
        <v>79</v>
      </c>
      <c r="M99" s="29">
        <v>1200</v>
      </c>
      <c r="N99" s="29">
        <v>1</v>
      </c>
      <c r="O99" s="95" t="s">
        <v>163</v>
      </c>
      <c r="P99" s="130" t="s">
        <v>696</v>
      </c>
      <c r="Q99" s="130" t="s">
        <v>50</v>
      </c>
      <c r="R99" s="130" t="s">
        <v>116</v>
      </c>
    </row>
    <row r="100" spans="1:18" s="1" customFormat="1" ht="60.75" customHeight="1">
      <c r="A100" s="25"/>
      <c r="B100" s="222">
        <v>5</v>
      </c>
      <c r="C100" s="71" t="s">
        <v>904</v>
      </c>
      <c r="D100" s="110" t="s">
        <v>90</v>
      </c>
      <c r="E100" s="31" t="s">
        <v>815</v>
      </c>
      <c r="F100" s="31" t="s">
        <v>804</v>
      </c>
      <c r="G100" s="32" t="s">
        <v>132</v>
      </c>
      <c r="H100" s="32">
        <v>1</v>
      </c>
      <c r="I100" s="32">
        <v>35</v>
      </c>
      <c r="J100" s="51"/>
      <c r="K100" s="130" t="s">
        <v>241</v>
      </c>
      <c r="L100" s="130" t="s">
        <v>79</v>
      </c>
      <c r="M100" s="33">
        <v>1200</v>
      </c>
      <c r="N100" s="172">
        <v>1</v>
      </c>
      <c r="O100" s="96" t="s">
        <v>108</v>
      </c>
      <c r="P100" s="34" t="s">
        <v>55</v>
      </c>
      <c r="Q100" s="70" t="s">
        <v>131</v>
      </c>
      <c r="R100" s="130" t="s">
        <v>116</v>
      </c>
    </row>
    <row r="101" spans="1:18" s="1" customFormat="1" ht="16.5" customHeight="1">
      <c r="A101" s="134">
        <f>B101</f>
        <v>5</v>
      </c>
      <c r="B101" s="219">
        <f>B100</f>
        <v>5</v>
      </c>
      <c r="C101" s="140"/>
      <c r="D101" s="144"/>
      <c r="E101" s="142"/>
      <c r="F101" s="142"/>
      <c r="G101" s="140"/>
      <c r="H101" s="140"/>
      <c r="I101" s="140">
        <f>SUM(I96:I100)</f>
        <v>201</v>
      </c>
      <c r="J101" s="140">
        <f>I101</f>
        <v>201</v>
      </c>
      <c r="K101" s="140"/>
      <c r="L101" s="140"/>
      <c r="M101" s="140"/>
      <c r="N101" s="140"/>
      <c r="O101" s="145"/>
      <c r="P101" s="146"/>
      <c r="Q101" s="140"/>
      <c r="R101" s="140"/>
    </row>
    <row r="102" spans="1:18" s="1" customFormat="1" ht="14.25" customHeight="1">
      <c r="A102" s="25"/>
      <c r="B102" s="217">
        <v>11</v>
      </c>
      <c r="C102" s="73" t="s">
        <v>17</v>
      </c>
      <c r="D102" s="110"/>
      <c r="E102" s="65"/>
      <c r="F102" s="65"/>
      <c r="G102" s="32"/>
      <c r="H102" s="37"/>
      <c r="I102" s="37"/>
      <c r="J102" s="37"/>
      <c r="K102" s="130"/>
      <c r="L102" s="130"/>
      <c r="M102" s="37"/>
      <c r="N102" s="37"/>
      <c r="O102" s="96"/>
      <c r="P102" s="34"/>
      <c r="Q102" s="37"/>
      <c r="R102" s="130"/>
    </row>
    <row r="103" spans="1:18" s="1" customFormat="1" ht="68.25" customHeight="1">
      <c r="A103" s="25"/>
      <c r="B103" s="217">
        <v>1</v>
      </c>
      <c r="C103" s="45" t="s">
        <v>906</v>
      </c>
      <c r="D103" s="110" t="s">
        <v>90</v>
      </c>
      <c r="E103" s="45" t="s">
        <v>214</v>
      </c>
      <c r="F103" s="45" t="s">
        <v>290</v>
      </c>
      <c r="G103" s="34" t="s">
        <v>132</v>
      </c>
      <c r="H103" s="34">
        <v>1</v>
      </c>
      <c r="I103" s="34">
        <v>35</v>
      </c>
      <c r="J103" s="51"/>
      <c r="K103" s="130" t="s">
        <v>241</v>
      </c>
      <c r="L103" s="130" t="s">
        <v>79</v>
      </c>
      <c r="M103" s="34">
        <v>14400</v>
      </c>
      <c r="N103" s="34">
        <v>1</v>
      </c>
      <c r="O103" s="96" t="s">
        <v>108</v>
      </c>
      <c r="P103" s="34" t="s">
        <v>55</v>
      </c>
      <c r="Q103" s="34" t="s">
        <v>219</v>
      </c>
      <c r="R103" s="130" t="s">
        <v>116</v>
      </c>
    </row>
    <row r="104" spans="1:18" s="1" customFormat="1" ht="63" customHeight="1">
      <c r="A104" s="25"/>
      <c r="B104" s="217">
        <v>2</v>
      </c>
      <c r="C104" s="45" t="s">
        <v>905</v>
      </c>
      <c r="D104" s="110" t="s">
        <v>90</v>
      </c>
      <c r="E104" s="45" t="s">
        <v>214</v>
      </c>
      <c r="F104" s="45" t="s">
        <v>1403</v>
      </c>
      <c r="G104" s="34" t="s">
        <v>132</v>
      </c>
      <c r="H104" s="34">
        <v>1</v>
      </c>
      <c r="I104" s="34">
        <v>30</v>
      </c>
      <c r="J104" s="51"/>
      <c r="K104" s="130" t="s">
        <v>241</v>
      </c>
      <c r="L104" s="130" t="s">
        <v>79</v>
      </c>
      <c r="M104" s="34">
        <v>950</v>
      </c>
      <c r="N104" s="34">
        <v>1</v>
      </c>
      <c r="O104" s="96" t="s">
        <v>108</v>
      </c>
      <c r="P104" s="34" t="s">
        <v>696</v>
      </c>
      <c r="Q104" s="34" t="s">
        <v>219</v>
      </c>
      <c r="R104" s="130" t="s">
        <v>116</v>
      </c>
    </row>
    <row r="105" spans="1:18" s="1" customFormat="1" ht="47.25" customHeight="1">
      <c r="A105" s="25"/>
      <c r="B105" s="217">
        <v>3</v>
      </c>
      <c r="C105" s="45" t="s">
        <v>907</v>
      </c>
      <c r="D105" s="110" t="s">
        <v>90</v>
      </c>
      <c r="E105" s="45" t="s">
        <v>214</v>
      </c>
      <c r="F105" s="45" t="s">
        <v>291</v>
      </c>
      <c r="G105" s="34" t="s">
        <v>132</v>
      </c>
      <c r="H105" s="34">
        <v>1</v>
      </c>
      <c r="I105" s="34">
        <v>60</v>
      </c>
      <c r="J105" s="51"/>
      <c r="K105" s="130" t="s">
        <v>241</v>
      </c>
      <c r="L105" s="130" t="s">
        <v>79</v>
      </c>
      <c r="M105" s="34">
        <v>950</v>
      </c>
      <c r="N105" s="34">
        <v>1</v>
      </c>
      <c r="O105" s="96" t="s">
        <v>108</v>
      </c>
      <c r="P105" s="34" t="s">
        <v>696</v>
      </c>
      <c r="Q105" s="34" t="s">
        <v>275</v>
      </c>
      <c r="R105" s="130" t="s">
        <v>116</v>
      </c>
    </row>
    <row r="106" spans="1:18" s="1" customFormat="1" ht="71.25" customHeight="1">
      <c r="A106" s="25"/>
      <c r="B106" s="217">
        <v>4</v>
      </c>
      <c r="C106" s="45" t="s">
        <v>908</v>
      </c>
      <c r="D106" s="110" t="s">
        <v>90</v>
      </c>
      <c r="E106" s="45" t="s">
        <v>215</v>
      </c>
      <c r="F106" s="45" t="s">
        <v>371</v>
      </c>
      <c r="G106" s="34" t="s">
        <v>132</v>
      </c>
      <c r="H106" s="34">
        <v>1</v>
      </c>
      <c r="I106" s="34">
        <v>25</v>
      </c>
      <c r="J106" s="51"/>
      <c r="K106" s="130" t="s">
        <v>241</v>
      </c>
      <c r="L106" s="130" t="s">
        <v>79</v>
      </c>
      <c r="M106" s="34">
        <v>975</v>
      </c>
      <c r="N106" s="34">
        <v>1</v>
      </c>
      <c r="O106" s="96" t="s">
        <v>108</v>
      </c>
      <c r="P106" s="34" t="s">
        <v>696</v>
      </c>
      <c r="Q106" s="34" t="s">
        <v>275</v>
      </c>
      <c r="R106" s="130" t="s">
        <v>116</v>
      </c>
    </row>
    <row r="107" spans="1:18" s="1" customFormat="1" ht="83.25" customHeight="1">
      <c r="A107" s="25"/>
      <c r="B107" s="217">
        <v>5</v>
      </c>
      <c r="C107" s="45" t="s">
        <v>909</v>
      </c>
      <c r="D107" s="110" t="s">
        <v>90</v>
      </c>
      <c r="E107" s="45" t="s">
        <v>216</v>
      </c>
      <c r="F107" s="45" t="s">
        <v>1404</v>
      </c>
      <c r="G107" s="34" t="s">
        <v>132</v>
      </c>
      <c r="H107" s="34">
        <v>1</v>
      </c>
      <c r="I107" s="34">
        <v>22</v>
      </c>
      <c r="J107" s="51"/>
      <c r="K107" s="130" t="s">
        <v>241</v>
      </c>
      <c r="L107" s="130" t="s">
        <v>79</v>
      </c>
      <c r="M107" s="34">
        <v>1200</v>
      </c>
      <c r="N107" s="34">
        <v>1</v>
      </c>
      <c r="O107" s="96" t="s">
        <v>108</v>
      </c>
      <c r="P107" s="34" t="s">
        <v>55</v>
      </c>
      <c r="Q107" s="34" t="s">
        <v>275</v>
      </c>
      <c r="R107" s="130" t="s">
        <v>116</v>
      </c>
    </row>
    <row r="108" spans="1:18" s="1" customFormat="1" ht="58.5" customHeight="1">
      <c r="A108" s="25"/>
      <c r="B108" s="217">
        <v>6</v>
      </c>
      <c r="C108" s="45" t="s">
        <v>910</v>
      </c>
      <c r="D108" s="110" t="s">
        <v>90</v>
      </c>
      <c r="E108" s="45" t="s">
        <v>217</v>
      </c>
      <c r="F108" s="45" t="s">
        <v>1406</v>
      </c>
      <c r="G108" s="34" t="s">
        <v>132</v>
      </c>
      <c r="H108" s="34">
        <v>1</v>
      </c>
      <c r="I108" s="34">
        <v>60</v>
      </c>
      <c r="J108" s="51"/>
      <c r="K108" s="130" t="s">
        <v>241</v>
      </c>
      <c r="L108" s="130" t="s">
        <v>79</v>
      </c>
      <c r="M108" s="34">
        <v>1200</v>
      </c>
      <c r="N108" s="34">
        <v>2</v>
      </c>
      <c r="O108" s="96" t="s">
        <v>108</v>
      </c>
      <c r="P108" s="34" t="s">
        <v>7</v>
      </c>
      <c r="Q108" s="34" t="s">
        <v>294</v>
      </c>
      <c r="R108" s="130" t="s">
        <v>116</v>
      </c>
    </row>
    <row r="109" spans="1:18" s="1" customFormat="1" ht="57.75" customHeight="1">
      <c r="A109" s="25"/>
      <c r="B109" s="217">
        <v>7</v>
      </c>
      <c r="C109" s="45" t="s">
        <v>911</v>
      </c>
      <c r="D109" s="110" t="s">
        <v>90</v>
      </c>
      <c r="E109" s="45" t="s">
        <v>217</v>
      </c>
      <c r="F109" s="45" t="s">
        <v>1405</v>
      </c>
      <c r="G109" s="34" t="s">
        <v>132</v>
      </c>
      <c r="H109" s="34">
        <v>1</v>
      </c>
      <c r="I109" s="34">
        <v>50</v>
      </c>
      <c r="J109" s="51"/>
      <c r="K109" s="130" t="s">
        <v>241</v>
      </c>
      <c r="L109" s="130" t="s">
        <v>79</v>
      </c>
      <c r="M109" s="34">
        <v>1200</v>
      </c>
      <c r="N109" s="34">
        <v>1</v>
      </c>
      <c r="O109" s="96" t="s">
        <v>108</v>
      </c>
      <c r="P109" s="34" t="s">
        <v>7</v>
      </c>
      <c r="Q109" s="34" t="s">
        <v>296</v>
      </c>
      <c r="R109" s="130" t="s">
        <v>116</v>
      </c>
    </row>
    <row r="110" spans="1:18" s="1" customFormat="1" ht="58.5" customHeight="1">
      <c r="A110" s="25"/>
      <c r="B110" s="217">
        <v>8</v>
      </c>
      <c r="C110" s="45" t="s">
        <v>913</v>
      </c>
      <c r="D110" s="110" t="s">
        <v>90</v>
      </c>
      <c r="E110" s="45" t="s">
        <v>217</v>
      </c>
      <c r="F110" s="45" t="s">
        <v>372</v>
      </c>
      <c r="G110" s="34" t="s">
        <v>132</v>
      </c>
      <c r="H110" s="34">
        <v>1</v>
      </c>
      <c r="I110" s="34">
        <v>95</v>
      </c>
      <c r="J110" s="51"/>
      <c r="K110" s="130" t="s">
        <v>241</v>
      </c>
      <c r="L110" s="130" t="s">
        <v>79</v>
      </c>
      <c r="M110" s="34">
        <v>950</v>
      </c>
      <c r="N110" s="34">
        <v>1</v>
      </c>
      <c r="O110" s="96" t="s">
        <v>108</v>
      </c>
      <c r="P110" s="34" t="s">
        <v>7</v>
      </c>
      <c r="Q110" s="34" t="s">
        <v>295</v>
      </c>
      <c r="R110" s="130" t="s">
        <v>116</v>
      </c>
    </row>
    <row r="111" spans="1:18" s="1" customFormat="1" ht="71.25" customHeight="1">
      <c r="A111" s="25"/>
      <c r="B111" s="217">
        <v>9</v>
      </c>
      <c r="C111" s="45" t="s">
        <v>912</v>
      </c>
      <c r="D111" s="110" t="s">
        <v>90</v>
      </c>
      <c r="E111" s="45" t="s">
        <v>217</v>
      </c>
      <c r="F111" s="45" t="s">
        <v>292</v>
      </c>
      <c r="G111" s="34" t="s">
        <v>132</v>
      </c>
      <c r="H111" s="34">
        <v>1</v>
      </c>
      <c r="I111" s="34">
        <v>45</v>
      </c>
      <c r="J111" s="51"/>
      <c r="K111" s="130" t="s">
        <v>241</v>
      </c>
      <c r="L111" s="130" t="s">
        <v>79</v>
      </c>
      <c r="M111" s="34">
        <v>950</v>
      </c>
      <c r="N111" s="34">
        <v>1</v>
      </c>
      <c r="O111" s="96" t="s">
        <v>108</v>
      </c>
      <c r="P111" s="34" t="s">
        <v>7</v>
      </c>
      <c r="Q111" s="34" t="s">
        <v>296</v>
      </c>
      <c r="R111" s="130" t="s">
        <v>116</v>
      </c>
    </row>
    <row r="112" spans="1:18" s="1" customFormat="1" ht="48.75" customHeight="1">
      <c r="A112" s="25"/>
      <c r="B112" s="217">
        <v>10</v>
      </c>
      <c r="C112" s="45" t="s">
        <v>914</v>
      </c>
      <c r="D112" s="110" t="s">
        <v>90</v>
      </c>
      <c r="E112" s="45" t="s">
        <v>293</v>
      </c>
      <c r="F112" s="45" t="s">
        <v>1407</v>
      </c>
      <c r="G112" s="34" t="s">
        <v>132</v>
      </c>
      <c r="H112" s="34">
        <v>1</v>
      </c>
      <c r="I112" s="34">
        <v>50</v>
      </c>
      <c r="J112" s="51"/>
      <c r="K112" s="130" t="s">
        <v>241</v>
      </c>
      <c r="L112" s="130" t="s">
        <v>79</v>
      </c>
      <c r="M112" s="34">
        <v>950</v>
      </c>
      <c r="N112" s="34">
        <v>1</v>
      </c>
      <c r="O112" s="96" t="s">
        <v>108</v>
      </c>
      <c r="P112" s="34" t="s">
        <v>7</v>
      </c>
      <c r="Q112" s="34" t="s">
        <v>297</v>
      </c>
      <c r="R112" s="130" t="s">
        <v>116</v>
      </c>
    </row>
    <row r="113" spans="1:18" s="1" customFormat="1" ht="54.75" customHeight="1">
      <c r="A113" s="25"/>
      <c r="B113" s="217">
        <v>11</v>
      </c>
      <c r="C113" s="45" t="s">
        <v>915</v>
      </c>
      <c r="D113" s="110" t="s">
        <v>90</v>
      </c>
      <c r="E113" s="45" t="s">
        <v>218</v>
      </c>
      <c r="F113" s="45" t="s">
        <v>1408</v>
      </c>
      <c r="G113" s="34" t="s">
        <v>132</v>
      </c>
      <c r="H113" s="34">
        <v>1</v>
      </c>
      <c r="I113" s="34">
        <v>60</v>
      </c>
      <c r="J113" s="51"/>
      <c r="K113" s="130" t="s">
        <v>241</v>
      </c>
      <c r="L113" s="130" t="s">
        <v>79</v>
      </c>
      <c r="M113" s="34">
        <v>975</v>
      </c>
      <c r="N113" s="34">
        <v>1</v>
      </c>
      <c r="O113" s="96" t="s">
        <v>108</v>
      </c>
      <c r="P113" s="34" t="s">
        <v>7</v>
      </c>
      <c r="Q113" s="34" t="s">
        <v>373</v>
      </c>
      <c r="R113" s="130" t="s">
        <v>116</v>
      </c>
    </row>
    <row r="114" spans="1:18" s="1" customFormat="1" ht="58.5" customHeight="1">
      <c r="A114" s="25"/>
      <c r="B114" s="217">
        <v>12</v>
      </c>
      <c r="C114" s="45" t="s">
        <v>916</v>
      </c>
      <c r="D114" s="110" t="s">
        <v>90</v>
      </c>
      <c r="E114" s="45" t="s">
        <v>215</v>
      </c>
      <c r="F114" s="45" t="s">
        <v>298</v>
      </c>
      <c r="G114" s="34" t="s">
        <v>132</v>
      </c>
      <c r="H114" s="34">
        <v>1</v>
      </c>
      <c r="I114" s="34">
        <v>200</v>
      </c>
      <c r="J114" s="51"/>
      <c r="K114" s="130" t="s">
        <v>241</v>
      </c>
      <c r="L114" s="130" t="s">
        <v>79</v>
      </c>
      <c r="M114" s="34">
        <v>950</v>
      </c>
      <c r="N114" s="34">
        <v>1</v>
      </c>
      <c r="O114" s="96" t="s">
        <v>108</v>
      </c>
      <c r="P114" s="34" t="s">
        <v>7</v>
      </c>
      <c r="Q114" s="34" t="s">
        <v>704</v>
      </c>
      <c r="R114" s="130" t="s">
        <v>116</v>
      </c>
    </row>
    <row r="115" spans="1:18" s="1" customFormat="1" ht="14.25" customHeight="1">
      <c r="A115" s="134">
        <f>B115</f>
        <v>12</v>
      </c>
      <c r="B115" s="219">
        <f>B114</f>
        <v>12</v>
      </c>
      <c r="C115" s="140"/>
      <c r="D115" s="141"/>
      <c r="E115" s="142"/>
      <c r="F115" s="142"/>
      <c r="G115" s="140"/>
      <c r="H115" s="140"/>
      <c r="I115" s="140">
        <f>SUM(I103:I114)</f>
        <v>732</v>
      </c>
      <c r="J115" s="140">
        <f>I115</f>
        <v>732</v>
      </c>
      <c r="K115" s="140"/>
      <c r="L115" s="140"/>
      <c r="M115" s="146"/>
      <c r="N115" s="146"/>
      <c r="O115" s="145"/>
      <c r="P115" s="146"/>
      <c r="Q115" s="146"/>
      <c r="R115" s="140"/>
    </row>
    <row r="116" spans="1:18" s="1" customFormat="1" ht="15.75" customHeight="1">
      <c r="A116" s="25"/>
      <c r="B116" s="217">
        <v>12</v>
      </c>
      <c r="C116" s="73" t="s">
        <v>18</v>
      </c>
      <c r="D116" s="107"/>
      <c r="E116" s="65"/>
      <c r="F116" s="65"/>
      <c r="G116" s="37"/>
      <c r="H116" s="37"/>
      <c r="I116" s="37"/>
      <c r="J116" s="37"/>
      <c r="K116" s="130"/>
      <c r="L116" s="130"/>
      <c r="M116" s="37"/>
      <c r="N116" s="37"/>
      <c r="O116" s="93"/>
      <c r="P116" s="37"/>
      <c r="Q116" s="37"/>
      <c r="R116" s="130"/>
    </row>
    <row r="117" spans="1:18" s="1" customFormat="1" ht="47.25" customHeight="1">
      <c r="A117" s="25"/>
      <c r="B117" s="217">
        <v>1</v>
      </c>
      <c r="C117" s="71" t="s">
        <v>917</v>
      </c>
      <c r="D117" s="105" t="s">
        <v>4</v>
      </c>
      <c r="E117" s="8" t="s">
        <v>705</v>
      </c>
      <c r="F117" s="8" t="s">
        <v>805</v>
      </c>
      <c r="G117" s="130" t="s">
        <v>132</v>
      </c>
      <c r="H117" s="130">
        <v>1</v>
      </c>
      <c r="I117" s="130">
        <v>80</v>
      </c>
      <c r="J117" s="51"/>
      <c r="K117" s="130" t="s">
        <v>241</v>
      </c>
      <c r="L117" s="130" t="s">
        <v>79</v>
      </c>
      <c r="M117" s="130">
        <v>60</v>
      </c>
      <c r="N117" s="130">
        <v>2</v>
      </c>
      <c r="O117" s="3" t="s">
        <v>108</v>
      </c>
      <c r="P117" s="130" t="s">
        <v>703</v>
      </c>
      <c r="Q117" s="130" t="s">
        <v>374</v>
      </c>
      <c r="R117" s="130" t="s">
        <v>116</v>
      </c>
    </row>
    <row r="118" spans="1:18" s="1" customFormat="1" ht="45.75" customHeight="1">
      <c r="A118" s="25"/>
      <c r="B118" s="217">
        <v>2</v>
      </c>
      <c r="C118" s="71" t="s">
        <v>918</v>
      </c>
      <c r="D118" s="105" t="s">
        <v>4</v>
      </c>
      <c r="E118" s="8" t="s">
        <v>705</v>
      </c>
      <c r="F118" s="8" t="s">
        <v>806</v>
      </c>
      <c r="G118" s="130" t="s">
        <v>132</v>
      </c>
      <c r="H118" s="130">
        <v>1</v>
      </c>
      <c r="I118" s="130">
        <v>50</v>
      </c>
      <c r="J118" s="51"/>
      <c r="K118" s="130" t="s">
        <v>241</v>
      </c>
      <c r="L118" s="130" t="s">
        <v>79</v>
      </c>
      <c r="M118" s="130">
        <v>60</v>
      </c>
      <c r="N118" s="130">
        <v>2</v>
      </c>
      <c r="O118" s="3" t="s">
        <v>108</v>
      </c>
      <c r="P118" s="130" t="s">
        <v>703</v>
      </c>
      <c r="Q118" s="130" t="s">
        <v>374</v>
      </c>
      <c r="R118" s="130" t="s">
        <v>116</v>
      </c>
    </row>
    <row r="119" spans="1:18" s="1" customFormat="1" ht="38.25" customHeight="1">
      <c r="A119" s="25"/>
      <c r="B119" s="217">
        <v>3</v>
      </c>
      <c r="C119" s="71" t="s">
        <v>919</v>
      </c>
      <c r="D119" s="105" t="s">
        <v>4</v>
      </c>
      <c r="E119" s="8" t="s">
        <v>705</v>
      </c>
      <c r="F119" s="8" t="s">
        <v>299</v>
      </c>
      <c r="G119" s="130" t="s">
        <v>132</v>
      </c>
      <c r="H119" s="130">
        <v>1</v>
      </c>
      <c r="I119" s="130">
        <v>25</v>
      </c>
      <c r="J119" s="51"/>
      <c r="K119" s="130" t="s">
        <v>241</v>
      </c>
      <c r="L119" s="130" t="s">
        <v>79</v>
      </c>
      <c r="M119" s="130">
        <v>60</v>
      </c>
      <c r="N119" s="130">
        <v>2</v>
      </c>
      <c r="O119" s="3" t="s">
        <v>108</v>
      </c>
      <c r="P119" s="130" t="s">
        <v>696</v>
      </c>
      <c r="Q119" s="130" t="s">
        <v>374</v>
      </c>
      <c r="R119" s="130" t="s">
        <v>116</v>
      </c>
    </row>
    <row r="120" spans="1:18" s="1" customFormat="1" ht="52.5" customHeight="1">
      <c r="A120" s="25"/>
      <c r="B120" s="217">
        <v>4</v>
      </c>
      <c r="C120" s="71" t="s">
        <v>920</v>
      </c>
      <c r="D120" s="105" t="s">
        <v>4</v>
      </c>
      <c r="E120" s="8" t="s">
        <v>705</v>
      </c>
      <c r="F120" s="8" t="s">
        <v>1409</v>
      </c>
      <c r="G120" s="130" t="s">
        <v>132</v>
      </c>
      <c r="H120" s="130">
        <v>1</v>
      </c>
      <c r="I120" s="130">
        <v>15</v>
      </c>
      <c r="J120" s="51"/>
      <c r="K120" s="130" t="s">
        <v>241</v>
      </c>
      <c r="L120" s="130" t="s">
        <v>79</v>
      </c>
      <c r="M120" s="130">
        <v>60</v>
      </c>
      <c r="N120" s="130">
        <v>2</v>
      </c>
      <c r="O120" s="3" t="s">
        <v>108</v>
      </c>
      <c r="P120" s="130" t="s">
        <v>696</v>
      </c>
      <c r="Q120" s="130" t="s">
        <v>374</v>
      </c>
      <c r="R120" s="130" t="s">
        <v>116</v>
      </c>
    </row>
    <row r="121" spans="1:18" s="1" customFormat="1" ht="41.25" customHeight="1">
      <c r="A121" s="25"/>
      <c r="B121" s="217">
        <v>5</v>
      </c>
      <c r="C121" s="71" t="s">
        <v>921</v>
      </c>
      <c r="D121" s="105" t="s">
        <v>4</v>
      </c>
      <c r="E121" s="8" t="s">
        <v>705</v>
      </c>
      <c r="F121" s="8" t="s">
        <v>300</v>
      </c>
      <c r="G121" s="130" t="s">
        <v>132</v>
      </c>
      <c r="H121" s="130">
        <v>1</v>
      </c>
      <c r="I121" s="130">
        <v>20</v>
      </c>
      <c r="J121" s="51"/>
      <c r="K121" s="130" t="s">
        <v>241</v>
      </c>
      <c r="L121" s="130" t="s">
        <v>79</v>
      </c>
      <c r="M121" s="130">
        <v>60</v>
      </c>
      <c r="N121" s="130">
        <v>2</v>
      </c>
      <c r="O121" s="3" t="s">
        <v>108</v>
      </c>
      <c r="P121" s="130" t="s">
        <v>696</v>
      </c>
      <c r="Q121" s="130" t="s">
        <v>374</v>
      </c>
      <c r="R121" s="130" t="s">
        <v>116</v>
      </c>
    </row>
    <row r="122" spans="1:18" s="1" customFormat="1" ht="64.5" customHeight="1">
      <c r="A122" s="25"/>
      <c r="B122" s="217">
        <v>6</v>
      </c>
      <c r="C122" s="71" t="s">
        <v>922</v>
      </c>
      <c r="D122" s="105" t="s">
        <v>4</v>
      </c>
      <c r="E122" s="8" t="s">
        <v>705</v>
      </c>
      <c r="F122" s="8" t="s">
        <v>1410</v>
      </c>
      <c r="G122" s="130" t="s">
        <v>132</v>
      </c>
      <c r="H122" s="130">
        <v>1</v>
      </c>
      <c r="I122" s="130">
        <v>10</v>
      </c>
      <c r="J122" s="51"/>
      <c r="K122" s="130" t="s">
        <v>241</v>
      </c>
      <c r="L122" s="130" t="s">
        <v>79</v>
      </c>
      <c r="M122" s="130">
        <v>60</v>
      </c>
      <c r="N122" s="130">
        <v>2</v>
      </c>
      <c r="O122" s="3" t="s">
        <v>108</v>
      </c>
      <c r="P122" s="130" t="s">
        <v>696</v>
      </c>
      <c r="Q122" s="130" t="s">
        <v>374</v>
      </c>
      <c r="R122" s="130" t="s">
        <v>116</v>
      </c>
    </row>
    <row r="123" spans="1:18" s="1" customFormat="1" ht="47.25" customHeight="1">
      <c r="A123" s="25"/>
      <c r="B123" s="217">
        <v>7</v>
      </c>
      <c r="C123" s="71" t="s">
        <v>923</v>
      </c>
      <c r="D123" s="105" t="s">
        <v>4</v>
      </c>
      <c r="E123" s="8" t="s">
        <v>705</v>
      </c>
      <c r="F123" s="8" t="s">
        <v>375</v>
      </c>
      <c r="G123" s="130" t="s">
        <v>132</v>
      </c>
      <c r="H123" s="130">
        <v>1</v>
      </c>
      <c r="I123" s="130">
        <v>20</v>
      </c>
      <c r="J123" s="51"/>
      <c r="K123" s="130" t="s">
        <v>241</v>
      </c>
      <c r="L123" s="130" t="s">
        <v>79</v>
      </c>
      <c r="M123" s="130">
        <v>60</v>
      </c>
      <c r="N123" s="130">
        <v>2</v>
      </c>
      <c r="O123" s="3" t="s">
        <v>108</v>
      </c>
      <c r="P123" s="130" t="s">
        <v>696</v>
      </c>
      <c r="Q123" s="130" t="s">
        <v>374</v>
      </c>
      <c r="R123" s="130" t="s">
        <v>116</v>
      </c>
    </row>
    <row r="124" spans="1:18" s="1" customFormat="1" ht="46.5" customHeight="1">
      <c r="A124" s="25"/>
      <c r="B124" s="217">
        <v>8</v>
      </c>
      <c r="C124" s="71" t="s">
        <v>924</v>
      </c>
      <c r="D124" s="105" t="s">
        <v>4</v>
      </c>
      <c r="E124" s="8" t="s">
        <v>705</v>
      </c>
      <c r="F124" s="8" t="s">
        <v>1411</v>
      </c>
      <c r="G124" s="130" t="s">
        <v>132</v>
      </c>
      <c r="H124" s="130">
        <v>1</v>
      </c>
      <c r="I124" s="130">
        <v>30</v>
      </c>
      <c r="J124" s="51"/>
      <c r="K124" s="130" t="s">
        <v>241</v>
      </c>
      <c r="L124" s="130" t="s">
        <v>79</v>
      </c>
      <c r="M124" s="130">
        <v>60</v>
      </c>
      <c r="N124" s="130">
        <v>2</v>
      </c>
      <c r="O124" s="3" t="s">
        <v>108</v>
      </c>
      <c r="P124" s="130" t="s">
        <v>696</v>
      </c>
      <c r="Q124" s="130" t="s">
        <v>374</v>
      </c>
      <c r="R124" s="130" t="s">
        <v>116</v>
      </c>
    </row>
    <row r="125" spans="1:18" s="1" customFormat="1" ht="57.75" customHeight="1">
      <c r="A125" s="25"/>
      <c r="B125" s="217">
        <v>9</v>
      </c>
      <c r="C125" s="71" t="s">
        <v>925</v>
      </c>
      <c r="D125" s="105" t="s">
        <v>4</v>
      </c>
      <c r="E125" s="8" t="s">
        <v>705</v>
      </c>
      <c r="F125" s="8" t="s">
        <v>376</v>
      </c>
      <c r="G125" s="130" t="s">
        <v>132</v>
      </c>
      <c r="H125" s="130">
        <v>1</v>
      </c>
      <c r="I125" s="130">
        <v>10</v>
      </c>
      <c r="J125" s="51"/>
      <c r="K125" s="130" t="s">
        <v>241</v>
      </c>
      <c r="L125" s="130" t="s">
        <v>79</v>
      </c>
      <c r="M125" s="130">
        <v>60</v>
      </c>
      <c r="N125" s="130">
        <v>2</v>
      </c>
      <c r="O125" s="3" t="s">
        <v>108</v>
      </c>
      <c r="P125" s="130" t="s">
        <v>696</v>
      </c>
      <c r="Q125" s="130" t="s">
        <v>374</v>
      </c>
      <c r="R125" s="130" t="s">
        <v>116</v>
      </c>
    </row>
    <row r="126" spans="1:18" s="1" customFormat="1" ht="51" customHeight="1">
      <c r="A126" s="25"/>
      <c r="B126" s="217">
        <v>10</v>
      </c>
      <c r="C126" s="71" t="s">
        <v>926</v>
      </c>
      <c r="D126" s="105" t="s">
        <v>4</v>
      </c>
      <c r="E126" s="8" t="s">
        <v>705</v>
      </c>
      <c r="F126" s="8" t="s">
        <v>1412</v>
      </c>
      <c r="G126" s="130" t="s">
        <v>132</v>
      </c>
      <c r="H126" s="130">
        <v>1</v>
      </c>
      <c r="I126" s="130">
        <v>15</v>
      </c>
      <c r="J126" s="51"/>
      <c r="K126" s="130" t="s">
        <v>241</v>
      </c>
      <c r="L126" s="130" t="s">
        <v>79</v>
      </c>
      <c r="M126" s="130">
        <v>60</v>
      </c>
      <c r="N126" s="130">
        <v>2</v>
      </c>
      <c r="O126" s="3" t="s">
        <v>108</v>
      </c>
      <c r="P126" s="130" t="s">
        <v>52</v>
      </c>
      <c r="Q126" s="130" t="s">
        <v>374</v>
      </c>
      <c r="R126" s="130" t="s">
        <v>116</v>
      </c>
    </row>
    <row r="127" spans="1:18" s="1" customFormat="1" ht="47.25" customHeight="1">
      <c r="A127" s="25"/>
      <c r="B127" s="217">
        <v>11</v>
      </c>
      <c r="C127" s="71" t="s">
        <v>927</v>
      </c>
      <c r="D127" s="105" t="s">
        <v>4</v>
      </c>
      <c r="E127" s="8" t="s">
        <v>705</v>
      </c>
      <c r="F127" s="8" t="s">
        <v>1413</v>
      </c>
      <c r="G127" s="130" t="s">
        <v>132</v>
      </c>
      <c r="H127" s="130">
        <v>1</v>
      </c>
      <c r="I127" s="130">
        <v>15</v>
      </c>
      <c r="J127" s="51"/>
      <c r="K127" s="130" t="s">
        <v>241</v>
      </c>
      <c r="L127" s="130" t="s">
        <v>79</v>
      </c>
      <c r="M127" s="130">
        <v>60</v>
      </c>
      <c r="N127" s="130">
        <v>2</v>
      </c>
      <c r="O127" s="3" t="s">
        <v>108</v>
      </c>
      <c r="P127" s="130" t="s">
        <v>52</v>
      </c>
      <c r="Q127" s="130" t="s">
        <v>374</v>
      </c>
      <c r="R127" s="130" t="s">
        <v>116</v>
      </c>
    </row>
    <row r="128" spans="1:18" s="1" customFormat="1" ht="65.25" customHeight="1">
      <c r="A128" s="25"/>
      <c r="B128" s="217">
        <v>12</v>
      </c>
      <c r="C128" s="71" t="s">
        <v>928</v>
      </c>
      <c r="D128" s="105" t="s">
        <v>4</v>
      </c>
      <c r="E128" s="8" t="s">
        <v>705</v>
      </c>
      <c r="F128" s="8" t="s">
        <v>1414</v>
      </c>
      <c r="G128" s="130" t="s">
        <v>132</v>
      </c>
      <c r="H128" s="130">
        <v>1</v>
      </c>
      <c r="I128" s="130">
        <v>8</v>
      </c>
      <c r="J128" s="51"/>
      <c r="K128" s="130" t="s">
        <v>241</v>
      </c>
      <c r="L128" s="130" t="s">
        <v>79</v>
      </c>
      <c r="M128" s="130">
        <v>60</v>
      </c>
      <c r="N128" s="130">
        <v>2</v>
      </c>
      <c r="O128" s="3" t="s">
        <v>112</v>
      </c>
      <c r="P128" s="130" t="s">
        <v>696</v>
      </c>
      <c r="Q128" s="130" t="s">
        <v>374</v>
      </c>
      <c r="R128" s="130" t="s">
        <v>116</v>
      </c>
    </row>
    <row r="129" spans="1:18" s="1" customFormat="1" ht="12" customHeight="1">
      <c r="A129" s="134">
        <f>B129</f>
        <v>12</v>
      </c>
      <c r="B129" s="219">
        <f>B128</f>
        <v>12</v>
      </c>
      <c r="C129" s="140"/>
      <c r="D129" s="141"/>
      <c r="E129" s="142"/>
      <c r="F129" s="142"/>
      <c r="G129" s="140"/>
      <c r="H129" s="140"/>
      <c r="I129" s="140">
        <f>SUM(I117:I128)</f>
        <v>298</v>
      </c>
      <c r="J129" s="140">
        <f>I129</f>
        <v>298</v>
      </c>
      <c r="K129" s="140"/>
      <c r="L129" s="140"/>
      <c r="M129" s="140"/>
      <c r="N129" s="140"/>
      <c r="O129" s="141"/>
      <c r="P129" s="140"/>
      <c r="Q129" s="140"/>
      <c r="R129" s="140"/>
    </row>
    <row r="130" spans="1:18" s="1" customFormat="1" ht="9.75">
      <c r="A130" s="25"/>
      <c r="B130" s="217">
        <v>13</v>
      </c>
      <c r="C130" s="73" t="s">
        <v>19</v>
      </c>
      <c r="D130" s="105"/>
      <c r="E130" s="65"/>
      <c r="F130" s="65"/>
      <c r="G130" s="37"/>
      <c r="H130" s="37"/>
      <c r="I130" s="37"/>
      <c r="J130" s="37"/>
      <c r="K130" s="130"/>
      <c r="L130" s="37"/>
      <c r="M130" s="37"/>
      <c r="N130" s="37"/>
      <c r="O130" s="93"/>
      <c r="P130" s="37"/>
      <c r="Q130" s="37"/>
      <c r="R130" s="130"/>
    </row>
    <row r="131" spans="1:18" s="1" customFormat="1" ht="63.75" customHeight="1">
      <c r="A131" s="25"/>
      <c r="B131" s="217">
        <v>1</v>
      </c>
      <c r="C131" s="71" t="s">
        <v>929</v>
      </c>
      <c r="D131" s="105" t="s">
        <v>4</v>
      </c>
      <c r="E131" s="31" t="s">
        <v>145</v>
      </c>
      <c r="F131" s="31" t="s">
        <v>1416</v>
      </c>
      <c r="G131" s="34" t="s">
        <v>132</v>
      </c>
      <c r="H131" s="34">
        <v>1</v>
      </c>
      <c r="I131" s="34">
        <v>20</v>
      </c>
      <c r="J131" s="51"/>
      <c r="K131" s="130" t="s">
        <v>241</v>
      </c>
      <c r="L131" s="32" t="s">
        <v>146</v>
      </c>
      <c r="M131" s="32">
        <v>115</v>
      </c>
      <c r="N131" s="34">
        <v>2</v>
      </c>
      <c r="O131" s="97" t="s">
        <v>108</v>
      </c>
      <c r="P131" s="32" t="s">
        <v>7</v>
      </c>
      <c r="Q131" s="32" t="s">
        <v>381</v>
      </c>
      <c r="R131" s="130" t="s">
        <v>116</v>
      </c>
    </row>
    <row r="132" spans="1:18" s="1" customFormat="1" ht="48" customHeight="1">
      <c r="A132" s="25"/>
      <c r="B132" s="217">
        <v>2</v>
      </c>
      <c r="C132" s="77" t="s">
        <v>930</v>
      </c>
      <c r="D132" s="105" t="s">
        <v>4</v>
      </c>
      <c r="E132" s="31" t="s">
        <v>145</v>
      </c>
      <c r="F132" s="31" t="s">
        <v>1415</v>
      </c>
      <c r="G132" s="34" t="s">
        <v>132</v>
      </c>
      <c r="H132" s="34">
        <v>1</v>
      </c>
      <c r="I132" s="34">
        <v>20</v>
      </c>
      <c r="J132" s="51"/>
      <c r="K132" s="130" t="s">
        <v>241</v>
      </c>
      <c r="L132" s="32" t="s">
        <v>146</v>
      </c>
      <c r="M132" s="32">
        <v>115</v>
      </c>
      <c r="N132" s="34">
        <v>2</v>
      </c>
      <c r="O132" s="97" t="s">
        <v>108</v>
      </c>
      <c r="P132" s="32" t="s">
        <v>7</v>
      </c>
      <c r="Q132" s="55" t="s">
        <v>377</v>
      </c>
      <c r="R132" s="130" t="s">
        <v>116</v>
      </c>
    </row>
    <row r="133" spans="1:18" s="1" customFormat="1" ht="49.5" customHeight="1">
      <c r="A133" s="25"/>
      <c r="B133" s="217">
        <v>3</v>
      </c>
      <c r="C133" s="77" t="s">
        <v>931</v>
      </c>
      <c r="D133" s="105" t="s">
        <v>4</v>
      </c>
      <c r="E133" s="31" t="s">
        <v>145</v>
      </c>
      <c r="F133" s="31" t="s">
        <v>1420</v>
      </c>
      <c r="G133" s="34" t="s">
        <v>132</v>
      </c>
      <c r="H133" s="34">
        <v>1</v>
      </c>
      <c r="I133" s="34">
        <v>30</v>
      </c>
      <c r="J133" s="51"/>
      <c r="K133" s="130" t="s">
        <v>241</v>
      </c>
      <c r="L133" s="32" t="s">
        <v>146</v>
      </c>
      <c r="M133" s="32">
        <v>115</v>
      </c>
      <c r="N133" s="34">
        <v>2</v>
      </c>
      <c r="O133" s="97" t="s">
        <v>108</v>
      </c>
      <c r="P133" s="32" t="s">
        <v>7</v>
      </c>
      <c r="Q133" s="32" t="s">
        <v>421</v>
      </c>
      <c r="R133" s="130" t="s">
        <v>116</v>
      </c>
    </row>
    <row r="134" spans="1:18" s="1" customFormat="1" ht="41.25" customHeight="1">
      <c r="A134" s="25"/>
      <c r="B134" s="217">
        <v>4</v>
      </c>
      <c r="C134" s="77" t="s">
        <v>932</v>
      </c>
      <c r="D134" s="105" t="s">
        <v>4</v>
      </c>
      <c r="E134" s="31" t="s">
        <v>145</v>
      </c>
      <c r="F134" s="31" t="s">
        <v>1418</v>
      </c>
      <c r="G134" s="34" t="s">
        <v>132</v>
      </c>
      <c r="H134" s="34">
        <v>1</v>
      </c>
      <c r="I134" s="34">
        <v>30</v>
      </c>
      <c r="J134" s="51"/>
      <c r="K134" s="130" t="s">
        <v>241</v>
      </c>
      <c r="L134" s="32" t="s">
        <v>146</v>
      </c>
      <c r="M134" s="32">
        <v>115</v>
      </c>
      <c r="N134" s="34">
        <v>2</v>
      </c>
      <c r="O134" s="97" t="s">
        <v>108</v>
      </c>
      <c r="P134" s="32" t="s">
        <v>7</v>
      </c>
      <c r="Q134" s="32" t="s">
        <v>421</v>
      </c>
      <c r="R134" s="130" t="s">
        <v>116</v>
      </c>
    </row>
    <row r="135" spans="1:18" s="1" customFormat="1" ht="46.5" customHeight="1">
      <c r="A135" s="25"/>
      <c r="B135" s="217">
        <v>5</v>
      </c>
      <c r="C135" s="77" t="s">
        <v>933</v>
      </c>
      <c r="D135" s="105" t="s">
        <v>4</v>
      </c>
      <c r="E135" s="31" t="s">
        <v>145</v>
      </c>
      <c r="F135" s="31" t="s">
        <v>1419</v>
      </c>
      <c r="G135" s="34" t="s">
        <v>132</v>
      </c>
      <c r="H135" s="34">
        <v>1</v>
      </c>
      <c r="I135" s="34">
        <v>30</v>
      </c>
      <c r="J135" s="51"/>
      <c r="K135" s="130" t="s">
        <v>241</v>
      </c>
      <c r="L135" s="32" t="s">
        <v>146</v>
      </c>
      <c r="M135" s="32">
        <v>115</v>
      </c>
      <c r="N135" s="34">
        <v>2</v>
      </c>
      <c r="O135" s="97" t="s">
        <v>108</v>
      </c>
      <c r="P135" s="32" t="s">
        <v>7</v>
      </c>
      <c r="Q135" s="32" t="s">
        <v>378</v>
      </c>
      <c r="R135" s="130" t="s">
        <v>116</v>
      </c>
    </row>
    <row r="136" spans="1:18" s="1" customFormat="1" ht="47.25" customHeight="1">
      <c r="A136" s="25"/>
      <c r="B136" s="217">
        <v>6</v>
      </c>
      <c r="C136" s="45" t="s">
        <v>934</v>
      </c>
      <c r="D136" s="105" t="s">
        <v>4</v>
      </c>
      <c r="E136" s="31" t="s">
        <v>145</v>
      </c>
      <c r="F136" s="45" t="s">
        <v>1417</v>
      </c>
      <c r="G136" s="36" t="s">
        <v>132</v>
      </c>
      <c r="H136" s="36">
        <v>1</v>
      </c>
      <c r="I136" s="36">
        <v>25</v>
      </c>
      <c r="J136" s="51"/>
      <c r="K136" s="130" t="s">
        <v>241</v>
      </c>
      <c r="L136" s="32" t="s">
        <v>146</v>
      </c>
      <c r="M136" s="32">
        <v>115</v>
      </c>
      <c r="N136" s="34">
        <v>2</v>
      </c>
      <c r="O136" s="97" t="s">
        <v>108</v>
      </c>
      <c r="P136" s="32" t="s">
        <v>7</v>
      </c>
      <c r="Q136" s="34" t="s">
        <v>379</v>
      </c>
      <c r="R136" s="130" t="s">
        <v>116</v>
      </c>
    </row>
    <row r="137" spans="1:18" s="1" customFormat="1" ht="48.75" customHeight="1">
      <c r="A137" s="25"/>
      <c r="B137" s="217">
        <v>7</v>
      </c>
      <c r="C137" s="45" t="s">
        <v>935</v>
      </c>
      <c r="D137" s="105" t="s">
        <v>4</v>
      </c>
      <c r="E137" s="31" t="s">
        <v>145</v>
      </c>
      <c r="F137" s="45" t="s">
        <v>1421</v>
      </c>
      <c r="G137" s="34" t="s">
        <v>132</v>
      </c>
      <c r="H137" s="34">
        <v>1</v>
      </c>
      <c r="I137" s="34">
        <v>30</v>
      </c>
      <c r="J137" s="51"/>
      <c r="K137" s="130" t="s">
        <v>241</v>
      </c>
      <c r="L137" s="32" t="s">
        <v>146</v>
      </c>
      <c r="M137" s="32">
        <v>115</v>
      </c>
      <c r="N137" s="34">
        <v>2</v>
      </c>
      <c r="O137" s="97" t="s">
        <v>108</v>
      </c>
      <c r="P137" s="32" t="s">
        <v>7</v>
      </c>
      <c r="Q137" s="34" t="s">
        <v>223</v>
      </c>
      <c r="R137" s="130" t="s">
        <v>116</v>
      </c>
    </row>
    <row r="138" spans="1:18" s="1" customFormat="1" ht="73.5" customHeight="1">
      <c r="A138" s="25"/>
      <c r="B138" s="217">
        <v>8</v>
      </c>
      <c r="C138" s="45" t="s">
        <v>936</v>
      </c>
      <c r="D138" s="105" t="s">
        <v>4</v>
      </c>
      <c r="E138" s="31" t="s">
        <v>145</v>
      </c>
      <c r="F138" s="45" t="s">
        <v>1422</v>
      </c>
      <c r="G138" s="34" t="s">
        <v>132</v>
      </c>
      <c r="H138" s="34">
        <v>1</v>
      </c>
      <c r="I138" s="34">
        <v>25</v>
      </c>
      <c r="J138" s="51"/>
      <c r="K138" s="130" t="s">
        <v>241</v>
      </c>
      <c r="L138" s="32" t="s">
        <v>146</v>
      </c>
      <c r="M138" s="32">
        <v>115</v>
      </c>
      <c r="N138" s="34">
        <v>2</v>
      </c>
      <c r="O138" s="97" t="s">
        <v>108</v>
      </c>
      <c r="P138" s="32" t="s">
        <v>7</v>
      </c>
      <c r="Q138" s="34" t="s">
        <v>380</v>
      </c>
      <c r="R138" s="130" t="s">
        <v>116</v>
      </c>
    </row>
    <row r="139" spans="1:18" s="1" customFormat="1" ht="48.75" customHeight="1">
      <c r="A139" s="25"/>
      <c r="B139" s="217">
        <v>9</v>
      </c>
      <c r="C139" s="45" t="s">
        <v>937</v>
      </c>
      <c r="D139" s="105" t="s">
        <v>4</v>
      </c>
      <c r="E139" s="31" t="s">
        <v>145</v>
      </c>
      <c r="F139" s="45" t="s">
        <v>807</v>
      </c>
      <c r="G139" s="34" t="s">
        <v>132</v>
      </c>
      <c r="H139" s="34">
        <v>1</v>
      </c>
      <c r="I139" s="34">
        <v>25</v>
      </c>
      <c r="J139" s="51"/>
      <c r="K139" s="130" t="s">
        <v>241</v>
      </c>
      <c r="L139" s="32" t="s">
        <v>146</v>
      </c>
      <c r="M139" s="32">
        <v>115</v>
      </c>
      <c r="N139" s="34">
        <v>2</v>
      </c>
      <c r="O139" s="97" t="s">
        <v>108</v>
      </c>
      <c r="P139" s="32" t="s">
        <v>7</v>
      </c>
      <c r="Q139" s="34" t="s">
        <v>422</v>
      </c>
      <c r="R139" s="130" t="s">
        <v>116</v>
      </c>
    </row>
    <row r="140" spans="1:18" s="1" customFormat="1" ht="47.25" customHeight="1">
      <c r="A140" s="25"/>
      <c r="B140" s="217">
        <v>10</v>
      </c>
      <c r="C140" s="45" t="s">
        <v>938</v>
      </c>
      <c r="D140" s="105" t="s">
        <v>4</v>
      </c>
      <c r="E140" s="31" t="s">
        <v>145</v>
      </c>
      <c r="F140" s="31" t="s">
        <v>1423</v>
      </c>
      <c r="G140" s="34" t="s">
        <v>132</v>
      </c>
      <c r="H140" s="34">
        <v>1</v>
      </c>
      <c r="I140" s="34">
        <v>25</v>
      </c>
      <c r="J140" s="51"/>
      <c r="K140" s="130" t="s">
        <v>241</v>
      </c>
      <c r="L140" s="32" t="s">
        <v>146</v>
      </c>
      <c r="M140" s="32">
        <v>115</v>
      </c>
      <c r="N140" s="34">
        <v>2</v>
      </c>
      <c r="O140" s="97" t="s">
        <v>108</v>
      </c>
      <c r="P140" s="32" t="s">
        <v>7</v>
      </c>
      <c r="Q140" s="34" t="s">
        <v>423</v>
      </c>
      <c r="R140" s="130" t="s">
        <v>116</v>
      </c>
    </row>
    <row r="141" spans="1:18" s="1" customFormat="1" ht="10.5" customHeight="1">
      <c r="A141" s="134">
        <f>B141</f>
        <v>10</v>
      </c>
      <c r="B141" s="219">
        <f>B140</f>
        <v>10</v>
      </c>
      <c r="C141" s="140"/>
      <c r="D141" s="141"/>
      <c r="E141" s="142"/>
      <c r="F141" s="142"/>
      <c r="G141" s="140"/>
      <c r="H141" s="140"/>
      <c r="I141" s="140">
        <f>SUM(I131:I140)</f>
        <v>260</v>
      </c>
      <c r="J141" s="140">
        <f>I141</f>
        <v>260</v>
      </c>
      <c r="K141" s="140"/>
      <c r="L141" s="140"/>
      <c r="M141" s="140"/>
      <c r="N141" s="140"/>
      <c r="O141" s="141"/>
      <c r="P141" s="140"/>
      <c r="Q141" s="140"/>
      <c r="R141" s="140"/>
    </row>
    <row r="142" spans="1:18" s="1" customFormat="1" ht="12.75" customHeight="1">
      <c r="A142" s="25"/>
      <c r="B142" s="217">
        <v>14</v>
      </c>
      <c r="C142" s="73" t="s">
        <v>20</v>
      </c>
      <c r="D142" s="105"/>
      <c r="E142" s="65"/>
      <c r="F142" s="65"/>
      <c r="G142" s="37"/>
      <c r="H142" s="37"/>
      <c r="I142" s="37"/>
      <c r="J142" s="37"/>
      <c r="K142" s="130"/>
      <c r="L142" s="32"/>
      <c r="M142" s="37"/>
      <c r="N142" s="37"/>
      <c r="O142" s="97"/>
      <c r="P142" s="37"/>
      <c r="Q142" s="37"/>
      <c r="R142" s="130"/>
    </row>
    <row r="143" spans="1:18" s="1" customFormat="1" ht="50.25" customHeight="1">
      <c r="A143" s="25"/>
      <c r="B143" s="217">
        <v>1</v>
      </c>
      <c r="C143" s="133" t="s">
        <v>939</v>
      </c>
      <c r="D143" s="105" t="s">
        <v>4</v>
      </c>
      <c r="E143" s="38" t="s">
        <v>147</v>
      </c>
      <c r="F143" s="38" t="s">
        <v>831</v>
      </c>
      <c r="G143" s="39" t="s">
        <v>132</v>
      </c>
      <c r="H143" s="39">
        <v>1</v>
      </c>
      <c r="I143" s="39">
        <v>30</v>
      </c>
      <c r="J143" s="50"/>
      <c r="K143" s="130" t="s">
        <v>241</v>
      </c>
      <c r="L143" s="32" t="s">
        <v>146</v>
      </c>
      <c r="M143" s="40">
        <v>2832</v>
      </c>
      <c r="N143" s="39">
        <v>1</v>
      </c>
      <c r="O143" s="97" t="s">
        <v>108</v>
      </c>
      <c r="P143" s="39" t="s">
        <v>45</v>
      </c>
      <c r="Q143" s="39" t="s">
        <v>382</v>
      </c>
      <c r="R143" s="130" t="s">
        <v>116</v>
      </c>
    </row>
    <row r="144" spans="1:18" s="1" customFormat="1" ht="72" customHeight="1">
      <c r="A144" s="25"/>
      <c r="B144" s="217">
        <v>2</v>
      </c>
      <c r="C144" s="133" t="s">
        <v>1785</v>
      </c>
      <c r="D144" s="111" t="s">
        <v>47</v>
      </c>
      <c r="E144" s="38" t="s">
        <v>147</v>
      </c>
      <c r="F144" s="38" t="s">
        <v>1786</v>
      </c>
      <c r="G144" s="39" t="s">
        <v>132</v>
      </c>
      <c r="H144" s="39">
        <v>1</v>
      </c>
      <c r="I144" s="39">
        <v>10</v>
      </c>
      <c r="J144" s="51"/>
      <c r="K144" s="130" t="s">
        <v>241</v>
      </c>
      <c r="L144" s="32" t="s">
        <v>146</v>
      </c>
      <c r="M144" s="39">
        <v>2832</v>
      </c>
      <c r="N144" s="39">
        <v>1</v>
      </c>
      <c r="O144" s="97" t="s">
        <v>108</v>
      </c>
      <c r="P144" s="39" t="s">
        <v>45</v>
      </c>
      <c r="Q144" s="39" t="s">
        <v>272</v>
      </c>
      <c r="R144" s="130" t="s">
        <v>116</v>
      </c>
    </row>
    <row r="145" spans="1:18" s="1" customFormat="1" ht="48.75" customHeight="1">
      <c r="A145" s="25"/>
      <c r="B145" s="217">
        <v>3</v>
      </c>
      <c r="C145" s="133" t="s">
        <v>940</v>
      </c>
      <c r="D145" s="111" t="s">
        <v>194</v>
      </c>
      <c r="E145" s="38" t="s">
        <v>147</v>
      </c>
      <c r="F145" s="38" t="s">
        <v>1424</v>
      </c>
      <c r="G145" s="39" t="s">
        <v>132</v>
      </c>
      <c r="H145" s="39">
        <v>1</v>
      </c>
      <c r="I145" s="39">
        <v>30</v>
      </c>
      <c r="J145" s="51"/>
      <c r="K145" s="130" t="s">
        <v>241</v>
      </c>
      <c r="L145" s="32" t="s">
        <v>146</v>
      </c>
      <c r="M145" s="39">
        <v>2832</v>
      </c>
      <c r="N145" s="39">
        <v>1</v>
      </c>
      <c r="O145" s="97" t="s">
        <v>108</v>
      </c>
      <c r="P145" s="39" t="s">
        <v>45</v>
      </c>
      <c r="Q145" s="39" t="s">
        <v>383</v>
      </c>
      <c r="R145" s="130" t="s">
        <v>116</v>
      </c>
    </row>
    <row r="146" spans="1:18" s="1" customFormat="1" ht="48" customHeight="1">
      <c r="A146" s="25"/>
      <c r="B146" s="217">
        <v>4</v>
      </c>
      <c r="C146" s="133" t="s">
        <v>941</v>
      </c>
      <c r="D146" s="111" t="s">
        <v>168</v>
      </c>
      <c r="E146" s="38" t="s">
        <v>147</v>
      </c>
      <c r="F146" s="38" t="s">
        <v>1425</v>
      </c>
      <c r="G146" s="39" t="s">
        <v>132</v>
      </c>
      <c r="H146" s="39">
        <v>1</v>
      </c>
      <c r="I146" s="39">
        <v>10</v>
      </c>
      <c r="J146" s="51"/>
      <c r="K146" s="130" t="s">
        <v>241</v>
      </c>
      <c r="L146" s="32" t="s">
        <v>146</v>
      </c>
      <c r="M146" s="39">
        <v>2832</v>
      </c>
      <c r="N146" s="39">
        <v>1</v>
      </c>
      <c r="O146" s="97" t="s">
        <v>108</v>
      </c>
      <c r="P146" s="39" t="s">
        <v>45</v>
      </c>
      <c r="Q146" s="39" t="s">
        <v>384</v>
      </c>
      <c r="R146" s="130" t="s">
        <v>116</v>
      </c>
    </row>
    <row r="147" spans="1:18" s="1" customFormat="1" ht="71.25" customHeight="1">
      <c r="A147" s="25"/>
      <c r="B147" s="217">
        <v>5</v>
      </c>
      <c r="C147" s="133" t="s">
        <v>1783</v>
      </c>
      <c r="D147" s="111" t="s">
        <v>4</v>
      </c>
      <c r="E147" s="133" t="s">
        <v>147</v>
      </c>
      <c r="F147" s="38" t="s">
        <v>1784</v>
      </c>
      <c r="G147" s="39" t="s">
        <v>132</v>
      </c>
      <c r="H147" s="39">
        <v>1</v>
      </c>
      <c r="I147" s="39">
        <v>20</v>
      </c>
      <c r="J147" s="51"/>
      <c r="K147" s="130" t="s">
        <v>241</v>
      </c>
      <c r="L147" s="32" t="s">
        <v>146</v>
      </c>
      <c r="M147" s="39">
        <v>2832</v>
      </c>
      <c r="N147" s="39">
        <v>1</v>
      </c>
      <c r="O147" s="97" t="s">
        <v>108</v>
      </c>
      <c r="P147" s="39" t="s">
        <v>45</v>
      </c>
      <c r="Q147" s="39" t="s">
        <v>272</v>
      </c>
      <c r="R147" s="130" t="s">
        <v>116</v>
      </c>
    </row>
    <row r="148" spans="1:18" s="1" customFormat="1" ht="51" customHeight="1">
      <c r="A148" s="25"/>
      <c r="B148" s="223">
        <v>6</v>
      </c>
      <c r="C148" s="133" t="s">
        <v>942</v>
      </c>
      <c r="D148" s="111" t="s">
        <v>4</v>
      </c>
      <c r="E148" s="38" t="s">
        <v>147</v>
      </c>
      <c r="F148" s="38" t="s">
        <v>388</v>
      </c>
      <c r="G148" s="39" t="s">
        <v>132</v>
      </c>
      <c r="H148" s="39">
        <v>1</v>
      </c>
      <c r="I148" s="39">
        <v>40</v>
      </c>
      <c r="J148" s="51"/>
      <c r="K148" s="130" t="s">
        <v>241</v>
      </c>
      <c r="L148" s="32" t="s">
        <v>146</v>
      </c>
      <c r="M148" s="39">
        <v>2832</v>
      </c>
      <c r="N148" s="39">
        <v>1</v>
      </c>
      <c r="O148" s="95" t="s">
        <v>148</v>
      </c>
      <c r="P148" s="39" t="s">
        <v>46</v>
      </c>
      <c r="Q148" s="39" t="s">
        <v>385</v>
      </c>
      <c r="R148" s="130" t="s">
        <v>116</v>
      </c>
    </row>
    <row r="149" spans="1:18" s="1" customFormat="1" ht="48.75" customHeight="1">
      <c r="A149" s="25"/>
      <c r="B149" s="223">
        <v>7</v>
      </c>
      <c r="C149" s="133" t="s">
        <v>943</v>
      </c>
      <c r="D149" s="111" t="s">
        <v>168</v>
      </c>
      <c r="E149" s="38" t="s">
        <v>147</v>
      </c>
      <c r="F149" s="38" t="s">
        <v>1426</v>
      </c>
      <c r="G149" s="39" t="s">
        <v>132</v>
      </c>
      <c r="H149" s="39">
        <v>1</v>
      </c>
      <c r="I149" s="39">
        <v>90</v>
      </c>
      <c r="J149" s="51"/>
      <c r="K149" s="130" t="s">
        <v>241</v>
      </c>
      <c r="L149" s="32" t="s">
        <v>146</v>
      </c>
      <c r="M149" s="39">
        <v>2832</v>
      </c>
      <c r="N149" s="39">
        <v>1</v>
      </c>
      <c r="O149" s="95" t="s">
        <v>148</v>
      </c>
      <c r="P149" s="39" t="s">
        <v>46</v>
      </c>
      <c r="Q149" s="39" t="s">
        <v>386</v>
      </c>
      <c r="R149" s="130" t="s">
        <v>116</v>
      </c>
    </row>
    <row r="150" spans="1:18" s="1" customFormat="1" ht="68.25" customHeight="1">
      <c r="A150" s="25"/>
      <c r="B150" s="223">
        <v>8</v>
      </c>
      <c r="C150" s="133" t="s">
        <v>944</v>
      </c>
      <c r="D150" s="111" t="s">
        <v>168</v>
      </c>
      <c r="E150" s="38" t="s">
        <v>147</v>
      </c>
      <c r="F150" s="38" t="s">
        <v>1427</v>
      </c>
      <c r="G150" s="39" t="s">
        <v>132</v>
      </c>
      <c r="H150" s="39">
        <v>1</v>
      </c>
      <c r="I150" s="39">
        <v>80</v>
      </c>
      <c r="J150" s="51"/>
      <c r="K150" s="130" t="s">
        <v>241</v>
      </c>
      <c r="L150" s="32" t="s">
        <v>146</v>
      </c>
      <c r="M150" s="39">
        <v>2832</v>
      </c>
      <c r="N150" s="39">
        <v>1</v>
      </c>
      <c r="O150" s="95" t="s">
        <v>148</v>
      </c>
      <c r="P150" s="39" t="s">
        <v>46</v>
      </c>
      <c r="Q150" s="39" t="s">
        <v>387</v>
      </c>
      <c r="R150" s="130" t="s">
        <v>116</v>
      </c>
    </row>
    <row r="151" spans="1:18" s="1" customFormat="1" ht="12.75" customHeight="1">
      <c r="A151" s="134">
        <f>B151</f>
        <v>8</v>
      </c>
      <c r="B151" s="219">
        <f>B150</f>
        <v>8</v>
      </c>
      <c r="C151" s="140"/>
      <c r="D151" s="141"/>
      <c r="E151" s="142"/>
      <c r="F151" s="142"/>
      <c r="G151" s="140"/>
      <c r="H151" s="140"/>
      <c r="I151" s="140">
        <f>SUM(I143:I150)</f>
        <v>310</v>
      </c>
      <c r="J151" s="140">
        <f>I151</f>
        <v>310</v>
      </c>
      <c r="K151" s="140"/>
      <c r="L151" s="140"/>
      <c r="M151" s="140"/>
      <c r="N151" s="140"/>
      <c r="O151" s="141"/>
      <c r="P151" s="140"/>
      <c r="Q151" s="140"/>
      <c r="R151" s="140"/>
    </row>
    <row r="152" spans="1:18" s="1" customFormat="1" ht="14.25" customHeight="1">
      <c r="A152" s="25"/>
      <c r="B152" s="217">
        <v>15</v>
      </c>
      <c r="C152" s="73" t="s">
        <v>21</v>
      </c>
      <c r="D152" s="107"/>
      <c r="E152" s="65"/>
      <c r="F152" s="65"/>
      <c r="G152" s="37"/>
      <c r="H152" s="37"/>
      <c r="I152" s="37"/>
      <c r="J152" s="37"/>
      <c r="K152" s="130"/>
      <c r="L152" s="32"/>
      <c r="M152" s="37"/>
      <c r="N152" s="37"/>
      <c r="O152" s="93"/>
      <c r="P152" s="37"/>
      <c r="Q152" s="37"/>
      <c r="R152" s="130"/>
    </row>
    <row r="153" spans="1:18" s="1" customFormat="1" ht="47.25" customHeight="1">
      <c r="A153" s="25"/>
      <c r="B153" s="217">
        <v>1</v>
      </c>
      <c r="C153" s="147" t="s">
        <v>945</v>
      </c>
      <c r="D153" s="114" t="s">
        <v>152</v>
      </c>
      <c r="E153" s="44" t="s">
        <v>816</v>
      </c>
      <c r="F153" s="44" t="s">
        <v>1428</v>
      </c>
      <c r="G153" s="43" t="s">
        <v>132</v>
      </c>
      <c r="H153" s="43">
        <v>1</v>
      </c>
      <c r="I153" s="43">
        <v>25</v>
      </c>
      <c r="J153" s="51"/>
      <c r="K153" s="130" t="s">
        <v>241</v>
      </c>
      <c r="L153" s="32" t="s">
        <v>146</v>
      </c>
      <c r="M153" s="43">
        <v>1500</v>
      </c>
      <c r="N153" s="43">
        <v>2</v>
      </c>
      <c r="O153" s="3" t="s">
        <v>108</v>
      </c>
      <c r="P153" s="130" t="s">
        <v>55</v>
      </c>
      <c r="Q153" s="130" t="s">
        <v>389</v>
      </c>
      <c r="R153" s="130" t="s">
        <v>116</v>
      </c>
    </row>
    <row r="154" spans="1:18" s="1" customFormat="1" ht="49.5" customHeight="1">
      <c r="A154" s="25"/>
      <c r="B154" s="217">
        <v>2</v>
      </c>
      <c r="C154" s="45" t="s">
        <v>946</v>
      </c>
      <c r="D154" s="118" t="s">
        <v>152</v>
      </c>
      <c r="E154" s="44" t="s">
        <v>816</v>
      </c>
      <c r="F154" s="44" t="s">
        <v>1429</v>
      </c>
      <c r="G154" s="43" t="s">
        <v>132</v>
      </c>
      <c r="H154" s="43">
        <v>1</v>
      </c>
      <c r="I154" s="43">
        <v>60</v>
      </c>
      <c r="J154" s="51"/>
      <c r="K154" s="130" t="s">
        <v>241</v>
      </c>
      <c r="L154" s="32" t="s">
        <v>146</v>
      </c>
      <c r="M154" s="43">
        <v>1500</v>
      </c>
      <c r="N154" s="43">
        <v>2</v>
      </c>
      <c r="O154" s="3" t="s">
        <v>108</v>
      </c>
      <c r="P154" s="130" t="s">
        <v>319</v>
      </c>
      <c r="Q154" s="130" t="s">
        <v>389</v>
      </c>
      <c r="R154" s="130" t="s">
        <v>116</v>
      </c>
    </row>
    <row r="155" spans="1:18" s="1" customFormat="1" ht="14.25" customHeight="1">
      <c r="A155" s="134">
        <f>B155</f>
        <v>2</v>
      </c>
      <c r="B155" s="219">
        <f>B154</f>
        <v>2</v>
      </c>
      <c r="C155" s="140"/>
      <c r="D155" s="141"/>
      <c r="E155" s="142"/>
      <c r="F155" s="142"/>
      <c r="G155" s="140"/>
      <c r="H155" s="140"/>
      <c r="I155" s="140">
        <f>SUM(I153:I154)</f>
        <v>85</v>
      </c>
      <c r="J155" s="140">
        <f>I155</f>
        <v>85</v>
      </c>
      <c r="K155" s="140"/>
      <c r="L155" s="140"/>
      <c r="M155" s="140"/>
      <c r="N155" s="140"/>
      <c r="O155" s="141"/>
      <c r="P155" s="140"/>
      <c r="Q155" s="140"/>
      <c r="R155" s="140"/>
    </row>
    <row r="156" spans="1:18" s="1" customFormat="1" ht="14.25" customHeight="1">
      <c r="A156" s="25"/>
      <c r="B156" s="217">
        <v>16</v>
      </c>
      <c r="C156" s="73" t="s">
        <v>22</v>
      </c>
      <c r="D156" s="107"/>
      <c r="E156" s="65"/>
      <c r="F156" s="65"/>
      <c r="G156" s="58"/>
      <c r="H156" s="58"/>
      <c r="I156" s="58"/>
      <c r="J156" s="58"/>
      <c r="K156" s="130"/>
      <c r="L156" s="32"/>
      <c r="M156" s="37"/>
      <c r="N156" s="37"/>
      <c r="O156" s="93"/>
      <c r="P156" s="37"/>
      <c r="Q156" s="37"/>
      <c r="R156" s="130"/>
    </row>
    <row r="157" spans="1:18" s="1" customFormat="1" ht="50.25" customHeight="1">
      <c r="A157" s="25"/>
      <c r="B157" s="221">
        <v>1</v>
      </c>
      <c r="C157" s="74" t="s">
        <v>947</v>
      </c>
      <c r="D157" s="105" t="s">
        <v>91</v>
      </c>
      <c r="E157" s="8" t="s">
        <v>817</v>
      </c>
      <c r="F157" s="8" t="s">
        <v>1430</v>
      </c>
      <c r="G157" s="130" t="s">
        <v>132</v>
      </c>
      <c r="H157" s="130">
        <v>1</v>
      </c>
      <c r="I157" s="130">
        <v>35</v>
      </c>
      <c r="J157" s="51"/>
      <c r="K157" s="130" t="s">
        <v>241</v>
      </c>
      <c r="L157" s="32" t="s">
        <v>146</v>
      </c>
      <c r="M157" s="130">
        <v>2730</v>
      </c>
      <c r="N157" s="130">
        <v>2</v>
      </c>
      <c r="O157" s="3" t="s">
        <v>108</v>
      </c>
      <c r="P157" s="130" t="s">
        <v>301</v>
      </c>
      <c r="Q157" s="130" t="s">
        <v>50</v>
      </c>
      <c r="R157" s="130" t="s">
        <v>116</v>
      </c>
    </row>
    <row r="158" spans="1:18" s="1" customFormat="1" ht="78.75" customHeight="1">
      <c r="A158" s="25"/>
      <c r="B158" s="221">
        <v>2</v>
      </c>
      <c r="C158" s="38" t="s">
        <v>948</v>
      </c>
      <c r="D158" s="105" t="s">
        <v>91</v>
      </c>
      <c r="E158" s="8" t="s">
        <v>817</v>
      </c>
      <c r="F158" s="42" t="s">
        <v>1431</v>
      </c>
      <c r="G158" s="41" t="s">
        <v>132</v>
      </c>
      <c r="H158" s="41">
        <v>1</v>
      </c>
      <c r="I158" s="41">
        <v>70</v>
      </c>
      <c r="J158" s="51"/>
      <c r="K158" s="130" t="s">
        <v>241</v>
      </c>
      <c r="L158" s="32" t="s">
        <v>146</v>
      </c>
      <c r="M158" s="41">
        <v>3000</v>
      </c>
      <c r="N158" s="41">
        <v>2</v>
      </c>
      <c r="O158" s="3" t="s">
        <v>108</v>
      </c>
      <c r="P158" s="130" t="s">
        <v>301</v>
      </c>
      <c r="Q158" s="60" t="s">
        <v>50</v>
      </c>
      <c r="R158" s="130" t="s">
        <v>116</v>
      </c>
    </row>
    <row r="159" spans="1:18" s="1" customFormat="1" ht="60" customHeight="1">
      <c r="A159" s="25"/>
      <c r="B159" s="221">
        <v>3</v>
      </c>
      <c r="C159" s="38" t="s">
        <v>949</v>
      </c>
      <c r="D159" s="105" t="s">
        <v>91</v>
      </c>
      <c r="E159" s="8" t="s">
        <v>817</v>
      </c>
      <c r="F159" s="42" t="s">
        <v>1432</v>
      </c>
      <c r="G159" s="41" t="s">
        <v>132</v>
      </c>
      <c r="H159" s="39">
        <v>1</v>
      </c>
      <c r="I159" s="39">
        <v>25</v>
      </c>
      <c r="J159" s="51"/>
      <c r="K159" s="130" t="s">
        <v>241</v>
      </c>
      <c r="L159" s="32" t="s">
        <v>146</v>
      </c>
      <c r="M159" s="39">
        <v>3000</v>
      </c>
      <c r="N159" s="41">
        <v>2</v>
      </c>
      <c r="O159" s="3" t="s">
        <v>108</v>
      </c>
      <c r="P159" s="130" t="s">
        <v>301</v>
      </c>
      <c r="Q159" s="60" t="s">
        <v>302</v>
      </c>
      <c r="R159" s="130" t="s">
        <v>116</v>
      </c>
    </row>
    <row r="160" spans="1:18" s="1" customFormat="1" ht="55.5" customHeight="1">
      <c r="A160" s="25"/>
      <c r="B160" s="217">
        <v>4</v>
      </c>
      <c r="C160" s="74" t="s">
        <v>950</v>
      </c>
      <c r="D160" s="105" t="s">
        <v>91</v>
      </c>
      <c r="E160" s="8" t="s">
        <v>817</v>
      </c>
      <c r="F160" s="8" t="s">
        <v>303</v>
      </c>
      <c r="G160" s="130" t="s">
        <v>132</v>
      </c>
      <c r="H160" s="130">
        <v>1</v>
      </c>
      <c r="I160" s="130">
        <v>70</v>
      </c>
      <c r="J160" s="51"/>
      <c r="K160" s="130" t="s">
        <v>241</v>
      </c>
      <c r="L160" s="32" t="s">
        <v>146</v>
      </c>
      <c r="M160" s="130">
        <v>2730</v>
      </c>
      <c r="N160" s="130">
        <v>2</v>
      </c>
      <c r="O160" s="3" t="s">
        <v>108</v>
      </c>
      <c r="P160" s="130" t="s">
        <v>301</v>
      </c>
      <c r="Q160" s="130" t="s">
        <v>304</v>
      </c>
      <c r="R160" s="130" t="s">
        <v>116</v>
      </c>
    </row>
    <row r="161" spans="1:18" s="1" customFormat="1" ht="15.75" customHeight="1">
      <c r="A161" s="134">
        <f>B161</f>
        <v>4</v>
      </c>
      <c r="B161" s="219">
        <f>B160</f>
        <v>4</v>
      </c>
      <c r="C161" s="140"/>
      <c r="D161" s="141"/>
      <c r="E161" s="142"/>
      <c r="F161" s="142"/>
      <c r="G161" s="140"/>
      <c r="H161" s="140"/>
      <c r="I161" s="140">
        <f>SUM(I157:I160)</f>
        <v>200</v>
      </c>
      <c r="J161" s="140">
        <f>I161</f>
        <v>200</v>
      </c>
      <c r="K161" s="140"/>
      <c r="L161" s="140"/>
      <c r="M161" s="140"/>
      <c r="N161" s="140"/>
      <c r="O161" s="141"/>
      <c r="P161" s="140"/>
      <c r="Q161" s="140"/>
      <c r="R161" s="140"/>
    </row>
    <row r="162" spans="1:18" s="1" customFormat="1" ht="9.75">
      <c r="A162" s="25"/>
      <c r="B162" s="217">
        <v>17</v>
      </c>
      <c r="C162" s="73" t="s">
        <v>23</v>
      </c>
      <c r="D162" s="107"/>
      <c r="E162" s="65"/>
      <c r="F162" s="65"/>
      <c r="G162" s="37"/>
      <c r="H162" s="37"/>
      <c r="I162" s="37"/>
      <c r="J162" s="37"/>
      <c r="K162" s="130"/>
      <c r="L162" s="32"/>
      <c r="M162" s="37"/>
      <c r="N162" s="37"/>
      <c r="O162" s="3"/>
      <c r="P162" s="37"/>
      <c r="Q162" s="37"/>
      <c r="R162" s="130"/>
    </row>
    <row r="163" spans="1:18" s="1" customFormat="1" ht="48" customHeight="1">
      <c r="A163" s="25"/>
      <c r="B163" s="217">
        <v>1</v>
      </c>
      <c r="C163" s="45" t="s">
        <v>951</v>
      </c>
      <c r="D163" s="118" t="s">
        <v>4</v>
      </c>
      <c r="E163" s="44" t="s">
        <v>305</v>
      </c>
      <c r="F163" s="44" t="s">
        <v>1433</v>
      </c>
      <c r="G163" s="43" t="s">
        <v>132</v>
      </c>
      <c r="H163" s="43">
        <v>1</v>
      </c>
      <c r="I163" s="43">
        <v>80</v>
      </c>
      <c r="J163" s="51"/>
      <c r="K163" s="130" t="s">
        <v>241</v>
      </c>
      <c r="L163" s="32" t="s">
        <v>146</v>
      </c>
      <c r="M163" s="43">
        <v>60</v>
      </c>
      <c r="N163" s="43">
        <v>2</v>
      </c>
      <c r="O163" s="3" t="s">
        <v>108</v>
      </c>
      <c r="P163" s="43" t="s">
        <v>307</v>
      </c>
      <c r="Q163" s="32" t="s">
        <v>50</v>
      </c>
      <c r="R163" s="130" t="s">
        <v>116</v>
      </c>
    </row>
    <row r="164" spans="1:18" s="1" customFormat="1" ht="48.75" customHeight="1">
      <c r="A164" s="25"/>
      <c r="B164" s="217">
        <v>2</v>
      </c>
      <c r="C164" s="45" t="s">
        <v>952</v>
      </c>
      <c r="D164" s="118" t="s">
        <v>4</v>
      </c>
      <c r="E164" s="44" t="s">
        <v>305</v>
      </c>
      <c r="F164" s="44" t="s">
        <v>306</v>
      </c>
      <c r="G164" s="43" t="s">
        <v>132</v>
      </c>
      <c r="H164" s="43">
        <v>1</v>
      </c>
      <c r="I164" s="43">
        <v>76</v>
      </c>
      <c r="J164" s="51"/>
      <c r="K164" s="130" t="s">
        <v>241</v>
      </c>
      <c r="L164" s="32" t="s">
        <v>146</v>
      </c>
      <c r="M164" s="43">
        <v>60</v>
      </c>
      <c r="N164" s="43">
        <v>2</v>
      </c>
      <c r="O164" s="3" t="s">
        <v>108</v>
      </c>
      <c r="P164" s="43" t="s">
        <v>307</v>
      </c>
      <c r="Q164" s="32" t="s">
        <v>50</v>
      </c>
      <c r="R164" s="130" t="s">
        <v>116</v>
      </c>
    </row>
    <row r="165" spans="1:18" s="1" customFormat="1" ht="46.5" customHeight="1">
      <c r="A165" s="25"/>
      <c r="B165" s="217">
        <v>3</v>
      </c>
      <c r="C165" s="45" t="s">
        <v>953</v>
      </c>
      <c r="D165" s="118" t="s">
        <v>4</v>
      </c>
      <c r="E165" s="44" t="s">
        <v>305</v>
      </c>
      <c r="F165" s="44" t="s">
        <v>1434</v>
      </c>
      <c r="G165" s="43" t="s">
        <v>132</v>
      </c>
      <c r="H165" s="43">
        <v>1</v>
      </c>
      <c r="I165" s="43">
        <v>42</v>
      </c>
      <c r="J165" s="51"/>
      <c r="K165" s="130" t="s">
        <v>241</v>
      </c>
      <c r="L165" s="32" t="s">
        <v>146</v>
      </c>
      <c r="M165" s="43">
        <v>60</v>
      </c>
      <c r="N165" s="43">
        <v>2</v>
      </c>
      <c r="O165" s="3" t="s">
        <v>108</v>
      </c>
      <c r="P165" s="43" t="s">
        <v>307</v>
      </c>
      <c r="Q165" s="32" t="s">
        <v>50</v>
      </c>
      <c r="R165" s="130" t="s">
        <v>116</v>
      </c>
    </row>
    <row r="166" spans="1:18" s="1" customFormat="1" ht="48.75" customHeight="1">
      <c r="A166" s="25"/>
      <c r="B166" s="217">
        <v>4</v>
      </c>
      <c r="C166" s="45" t="s">
        <v>954</v>
      </c>
      <c r="D166" s="118" t="s">
        <v>4</v>
      </c>
      <c r="E166" s="44" t="s">
        <v>305</v>
      </c>
      <c r="F166" s="44" t="s">
        <v>308</v>
      </c>
      <c r="G166" s="43" t="s">
        <v>132</v>
      </c>
      <c r="H166" s="43">
        <v>1</v>
      </c>
      <c r="I166" s="43">
        <v>96</v>
      </c>
      <c r="J166" s="51"/>
      <c r="K166" s="130" t="s">
        <v>241</v>
      </c>
      <c r="L166" s="32" t="s">
        <v>146</v>
      </c>
      <c r="M166" s="43">
        <v>60</v>
      </c>
      <c r="N166" s="43">
        <v>2</v>
      </c>
      <c r="O166" s="3" t="s">
        <v>108</v>
      </c>
      <c r="P166" s="43" t="s">
        <v>307</v>
      </c>
      <c r="Q166" s="32" t="s">
        <v>50</v>
      </c>
      <c r="R166" s="130" t="s">
        <v>116</v>
      </c>
    </row>
    <row r="167" spans="1:18" s="1" customFormat="1" ht="48.75" customHeight="1">
      <c r="A167" s="25"/>
      <c r="B167" s="217">
        <v>5</v>
      </c>
      <c r="C167" s="45" t="s">
        <v>955</v>
      </c>
      <c r="D167" s="118" t="s">
        <v>4</v>
      </c>
      <c r="E167" s="44" t="s">
        <v>305</v>
      </c>
      <c r="F167" s="44" t="s">
        <v>309</v>
      </c>
      <c r="G167" s="43" t="s">
        <v>132</v>
      </c>
      <c r="H167" s="43">
        <v>1</v>
      </c>
      <c r="I167" s="43">
        <v>46</v>
      </c>
      <c r="J167" s="51"/>
      <c r="K167" s="130" t="s">
        <v>241</v>
      </c>
      <c r="L167" s="32" t="s">
        <v>146</v>
      </c>
      <c r="M167" s="43">
        <v>60</v>
      </c>
      <c r="N167" s="43">
        <v>2</v>
      </c>
      <c r="O167" s="3" t="s">
        <v>108</v>
      </c>
      <c r="P167" s="43" t="s">
        <v>307</v>
      </c>
      <c r="Q167" s="32" t="s">
        <v>50</v>
      </c>
      <c r="R167" s="130" t="s">
        <v>116</v>
      </c>
    </row>
    <row r="168" spans="1:18" s="1" customFormat="1" ht="46.5" customHeight="1">
      <c r="A168" s="25"/>
      <c r="B168" s="217">
        <v>6</v>
      </c>
      <c r="C168" s="45" t="s">
        <v>956</v>
      </c>
      <c r="D168" s="118" t="s">
        <v>4</v>
      </c>
      <c r="E168" s="44" t="s">
        <v>305</v>
      </c>
      <c r="F168" s="44" t="s">
        <v>310</v>
      </c>
      <c r="G168" s="43" t="s">
        <v>132</v>
      </c>
      <c r="H168" s="43">
        <v>1</v>
      </c>
      <c r="I168" s="43">
        <v>60</v>
      </c>
      <c r="J168" s="51"/>
      <c r="K168" s="130" t="s">
        <v>241</v>
      </c>
      <c r="L168" s="32" t="s">
        <v>146</v>
      </c>
      <c r="M168" s="43">
        <v>60</v>
      </c>
      <c r="N168" s="43">
        <v>2</v>
      </c>
      <c r="O168" s="3" t="s">
        <v>108</v>
      </c>
      <c r="P168" s="43" t="s">
        <v>307</v>
      </c>
      <c r="Q168" s="32" t="s">
        <v>50</v>
      </c>
      <c r="R168" s="130" t="s">
        <v>116</v>
      </c>
    </row>
    <row r="169" spans="1:18" s="1" customFormat="1" ht="48" customHeight="1">
      <c r="A169" s="25"/>
      <c r="B169" s="217">
        <v>7</v>
      </c>
      <c r="C169" s="45" t="s">
        <v>957</v>
      </c>
      <c r="D169" s="118" t="s">
        <v>4</v>
      </c>
      <c r="E169" s="44" t="s">
        <v>305</v>
      </c>
      <c r="F169" s="44" t="s">
        <v>311</v>
      </c>
      <c r="G169" s="43" t="s">
        <v>132</v>
      </c>
      <c r="H169" s="43">
        <v>1</v>
      </c>
      <c r="I169" s="43">
        <v>90</v>
      </c>
      <c r="J169" s="51"/>
      <c r="K169" s="130" t="s">
        <v>241</v>
      </c>
      <c r="L169" s="32" t="s">
        <v>146</v>
      </c>
      <c r="M169" s="43">
        <v>60</v>
      </c>
      <c r="N169" s="43">
        <v>2</v>
      </c>
      <c r="O169" s="3" t="s">
        <v>108</v>
      </c>
      <c r="P169" s="43" t="s">
        <v>307</v>
      </c>
      <c r="Q169" s="32" t="s">
        <v>50</v>
      </c>
      <c r="R169" s="130" t="s">
        <v>116</v>
      </c>
    </row>
    <row r="170" spans="1:18" s="1" customFormat="1" ht="46.5" customHeight="1">
      <c r="A170" s="25"/>
      <c r="B170" s="217">
        <v>8</v>
      </c>
      <c r="C170" s="45" t="s">
        <v>958</v>
      </c>
      <c r="D170" s="118" t="s">
        <v>4</v>
      </c>
      <c r="E170" s="44" t="s">
        <v>305</v>
      </c>
      <c r="F170" s="44" t="s">
        <v>312</v>
      </c>
      <c r="G170" s="43" t="s">
        <v>132</v>
      </c>
      <c r="H170" s="43">
        <v>1</v>
      </c>
      <c r="I170" s="43">
        <v>35</v>
      </c>
      <c r="J170" s="51"/>
      <c r="K170" s="130" t="s">
        <v>241</v>
      </c>
      <c r="L170" s="32" t="s">
        <v>146</v>
      </c>
      <c r="M170" s="43">
        <v>60</v>
      </c>
      <c r="N170" s="43">
        <v>2</v>
      </c>
      <c r="O170" s="3" t="s">
        <v>108</v>
      </c>
      <c r="P170" s="43" t="s">
        <v>307</v>
      </c>
      <c r="Q170" s="32" t="s">
        <v>50</v>
      </c>
      <c r="R170" s="130" t="s">
        <v>116</v>
      </c>
    </row>
    <row r="171" spans="1:18" s="1" customFormat="1" ht="39" customHeight="1">
      <c r="A171" s="25"/>
      <c r="B171" s="217">
        <v>9</v>
      </c>
      <c r="C171" s="45" t="s">
        <v>959</v>
      </c>
      <c r="D171" s="118" t="s">
        <v>4</v>
      </c>
      <c r="E171" s="44" t="s">
        <v>305</v>
      </c>
      <c r="F171" s="44" t="s">
        <v>1435</v>
      </c>
      <c r="G171" s="43" t="s">
        <v>132</v>
      </c>
      <c r="H171" s="43">
        <v>1</v>
      </c>
      <c r="I171" s="43">
        <v>360</v>
      </c>
      <c r="J171" s="51"/>
      <c r="K171" s="130" t="s">
        <v>241</v>
      </c>
      <c r="L171" s="32" t="s">
        <v>146</v>
      </c>
      <c r="M171" s="43">
        <v>80</v>
      </c>
      <c r="N171" s="43">
        <v>2</v>
      </c>
      <c r="O171" s="100" t="s">
        <v>318</v>
      </c>
      <c r="P171" s="43" t="s">
        <v>313</v>
      </c>
      <c r="Q171" s="32" t="s">
        <v>50</v>
      </c>
      <c r="R171" s="130" t="s">
        <v>116</v>
      </c>
    </row>
    <row r="172" spans="1:18" s="1" customFormat="1" ht="50.25" customHeight="1">
      <c r="A172" s="25"/>
      <c r="B172" s="217">
        <v>10</v>
      </c>
      <c r="C172" s="45" t="s">
        <v>960</v>
      </c>
      <c r="D172" s="118" t="s">
        <v>4</v>
      </c>
      <c r="E172" s="44" t="s">
        <v>305</v>
      </c>
      <c r="F172" s="44" t="s">
        <v>1436</v>
      </c>
      <c r="G172" s="43" t="s">
        <v>132</v>
      </c>
      <c r="H172" s="43">
        <v>1</v>
      </c>
      <c r="I172" s="43">
        <v>150</v>
      </c>
      <c r="J172" s="51"/>
      <c r="K172" s="130" t="s">
        <v>241</v>
      </c>
      <c r="L172" s="32" t="s">
        <v>146</v>
      </c>
      <c r="M172" s="43">
        <v>80</v>
      </c>
      <c r="N172" s="43">
        <v>2</v>
      </c>
      <c r="O172" s="100" t="s">
        <v>318</v>
      </c>
      <c r="P172" s="43" t="s">
        <v>313</v>
      </c>
      <c r="Q172" s="32" t="s">
        <v>314</v>
      </c>
      <c r="R172" s="130" t="s">
        <v>116</v>
      </c>
    </row>
    <row r="173" spans="1:18" s="1" customFormat="1" ht="55.5">
      <c r="A173" s="25"/>
      <c r="B173" s="217">
        <v>11</v>
      </c>
      <c r="C173" s="45" t="s">
        <v>961</v>
      </c>
      <c r="D173" s="118" t="s">
        <v>4</v>
      </c>
      <c r="E173" s="44" t="s">
        <v>305</v>
      </c>
      <c r="F173" s="44" t="s">
        <v>315</v>
      </c>
      <c r="G173" s="43" t="s">
        <v>132</v>
      </c>
      <c r="H173" s="43">
        <v>1</v>
      </c>
      <c r="I173" s="43">
        <v>150</v>
      </c>
      <c r="J173" s="51"/>
      <c r="K173" s="130" t="s">
        <v>241</v>
      </c>
      <c r="L173" s="32" t="s">
        <v>146</v>
      </c>
      <c r="M173" s="43">
        <v>80</v>
      </c>
      <c r="N173" s="43">
        <v>2</v>
      </c>
      <c r="O173" s="100" t="s">
        <v>318</v>
      </c>
      <c r="P173" s="43" t="s">
        <v>313</v>
      </c>
      <c r="Q173" s="32" t="s">
        <v>50</v>
      </c>
      <c r="R173" s="130" t="s">
        <v>116</v>
      </c>
    </row>
    <row r="174" spans="1:18" s="1" customFormat="1" ht="48.75" customHeight="1">
      <c r="A174" s="25"/>
      <c r="B174" s="217">
        <v>12</v>
      </c>
      <c r="C174" s="45" t="s">
        <v>962</v>
      </c>
      <c r="D174" s="118" t="s">
        <v>4</v>
      </c>
      <c r="E174" s="44" t="s">
        <v>305</v>
      </c>
      <c r="F174" s="44" t="s">
        <v>1437</v>
      </c>
      <c r="G174" s="43" t="s">
        <v>132</v>
      </c>
      <c r="H174" s="43">
        <v>1</v>
      </c>
      <c r="I174" s="43">
        <v>180</v>
      </c>
      <c r="J174" s="51"/>
      <c r="K174" s="134" t="s">
        <v>1694</v>
      </c>
      <c r="L174" s="32" t="s">
        <v>146</v>
      </c>
      <c r="M174" s="43">
        <v>80</v>
      </c>
      <c r="N174" s="43">
        <v>2</v>
      </c>
      <c r="O174" s="100" t="s">
        <v>318</v>
      </c>
      <c r="P174" s="43" t="s">
        <v>313</v>
      </c>
      <c r="Q174" s="32" t="s">
        <v>316</v>
      </c>
      <c r="R174" s="130" t="s">
        <v>116</v>
      </c>
    </row>
    <row r="175" spans="1:18" s="1" customFormat="1" ht="56.25" customHeight="1">
      <c r="A175" s="25"/>
      <c r="B175" s="217">
        <v>13</v>
      </c>
      <c r="C175" s="45" t="s">
        <v>1693</v>
      </c>
      <c r="D175" s="118" t="s">
        <v>4</v>
      </c>
      <c r="E175" s="44" t="s">
        <v>305</v>
      </c>
      <c r="F175" s="44" t="s">
        <v>1697</v>
      </c>
      <c r="G175" s="43" t="s">
        <v>132</v>
      </c>
      <c r="H175" s="43">
        <v>1</v>
      </c>
      <c r="I175" s="43">
        <v>35</v>
      </c>
      <c r="J175" s="51"/>
      <c r="K175" s="134" t="s">
        <v>1694</v>
      </c>
      <c r="L175" s="32" t="s">
        <v>146</v>
      </c>
      <c r="M175" s="43">
        <v>60</v>
      </c>
      <c r="N175" s="43">
        <v>2</v>
      </c>
      <c r="O175" s="100"/>
      <c r="P175" s="167" t="s">
        <v>1695</v>
      </c>
      <c r="Q175" s="32" t="s">
        <v>316</v>
      </c>
      <c r="R175" s="134" t="s">
        <v>116</v>
      </c>
    </row>
    <row r="176" spans="1:18" s="1" customFormat="1" ht="66.75" customHeight="1">
      <c r="A176" s="25"/>
      <c r="B176" s="217">
        <v>14</v>
      </c>
      <c r="C176" s="45" t="s">
        <v>1696</v>
      </c>
      <c r="D176" s="118" t="s">
        <v>4</v>
      </c>
      <c r="E176" s="44" t="s">
        <v>305</v>
      </c>
      <c r="F176" s="44" t="s">
        <v>1698</v>
      </c>
      <c r="G176" s="43" t="s">
        <v>132</v>
      </c>
      <c r="H176" s="43">
        <v>1</v>
      </c>
      <c r="I176" s="43">
        <v>40</v>
      </c>
      <c r="J176" s="51"/>
      <c r="K176" s="134" t="s">
        <v>1694</v>
      </c>
      <c r="L176" s="32" t="s">
        <v>146</v>
      </c>
      <c r="M176" s="43">
        <v>60</v>
      </c>
      <c r="N176" s="43">
        <v>2</v>
      </c>
      <c r="O176" s="100"/>
      <c r="P176" s="43" t="s">
        <v>1695</v>
      </c>
      <c r="Q176" s="32" t="s">
        <v>316</v>
      </c>
      <c r="R176" s="134" t="s">
        <v>116</v>
      </c>
    </row>
    <row r="177" spans="1:19" s="1" customFormat="1" ht="48" customHeight="1">
      <c r="A177" s="25"/>
      <c r="B177" s="217">
        <v>15</v>
      </c>
      <c r="C177" s="45" t="s">
        <v>963</v>
      </c>
      <c r="D177" s="118" t="s">
        <v>4</v>
      </c>
      <c r="E177" s="44" t="s">
        <v>305</v>
      </c>
      <c r="F177" s="45" t="s">
        <v>1438</v>
      </c>
      <c r="G177" s="43" t="s">
        <v>132</v>
      </c>
      <c r="H177" s="43">
        <v>1</v>
      </c>
      <c r="I177" s="34">
        <v>120</v>
      </c>
      <c r="J177" s="51"/>
      <c r="K177" s="134" t="s">
        <v>1694</v>
      </c>
      <c r="L177" s="32" t="s">
        <v>146</v>
      </c>
      <c r="M177" s="43">
        <v>80</v>
      </c>
      <c r="N177" s="43">
        <v>2</v>
      </c>
      <c r="O177" s="100" t="s">
        <v>318</v>
      </c>
      <c r="P177" s="43" t="s">
        <v>313</v>
      </c>
      <c r="Q177" s="35" t="s">
        <v>317</v>
      </c>
      <c r="R177" s="130" t="s">
        <v>116</v>
      </c>
    </row>
    <row r="178" spans="1:19" s="1" customFormat="1" ht="13.5" customHeight="1">
      <c r="A178" s="134">
        <f>B178</f>
        <v>15</v>
      </c>
      <c r="B178" s="219">
        <f>B177</f>
        <v>15</v>
      </c>
      <c r="C178" s="140"/>
      <c r="D178" s="198"/>
      <c r="E178" s="142"/>
      <c r="F178" s="142"/>
      <c r="G178" s="140"/>
      <c r="H178" s="140"/>
      <c r="I178" s="140">
        <f>SUM(I163:I177)</f>
        <v>1560</v>
      </c>
      <c r="J178" s="140">
        <f>I178</f>
        <v>1560</v>
      </c>
      <c r="K178" s="140"/>
      <c r="L178" s="140"/>
      <c r="M178" s="140"/>
      <c r="N178" s="140"/>
      <c r="O178" s="141"/>
      <c r="P178" s="140"/>
      <c r="Q178" s="140"/>
      <c r="R178" s="140"/>
    </row>
    <row r="179" spans="1:19" s="1" customFormat="1" ht="14.25" customHeight="1">
      <c r="A179" s="25"/>
      <c r="B179" s="217">
        <v>18</v>
      </c>
      <c r="C179" s="73" t="s">
        <v>1734</v>
      </c>
      <c r="D179" s="118"/>
      <c r="E179" s="65"/>
      <c r="F179" s="65"/>
      <c r="G179" s="37"/>
      <c r="H179" s="37"/>
      <c r="I179" s="37"/>
      <c r="J179" s="37"/>
      <c r="K179" s="130"/>
      <c r="L179" s="32"/>
      <c r="M179" s="37"/>
      <c r="N179" s="37"/>
      <c r="O179" s="93"/>
      <c r="P179" s="37"/>
      <c r="Q179" s="37"/>
      <c r="R179" s="130"/>
    </row>
    <row r="180" spans="1:19" s="1" customFormat="1" ht="45.75" customHeight="1">
      <c r="A180" s="25"/>
      <c r="B180" s="224">
        <v>1</v>
      </c>
      <c r="C180" s="45" t="s">
        <v>964</v>
      </c>
      <c r="D180" s="118" t="s">
        <v>4</v>
      </c>
      <c r="E180" s="44" t="s">
        <v>320</v>
      </c>
      <c r="F180" s="44" t="s">
        <v>1735</v>
      </c>
      <c r="G180" s="43" t="s">
        <v>132</v>
      </c>
      <c r="H180" s="43">
        <v>1</v>
      </c>
      <c r="I180" s="43">
        <v>150</v>
      </c>
      <c r="J180" s="51"/>
      <c r="K180" s="130" t="s">
        <v>241</v>
      </c>
      <c r="L180" s="32" t="s">
        <v>146</v>
      </c>
      <c r="M180" s="43">
        <v>117</v>
      </c>
      <c r="N180" s="43">
        <v>1</v>
      </c>
      <c r="O180" s="100" t="s">
        <v>390</v>
      </c>
      <c r="P180" s="43" t="s">
        <v>7</v>
      </c>
      <c r="Q180" s="32" t="s">
        <v>321</v>
      </c>
      <c r="R180" s="130" t="s">
        <v>116</v>
      </c>
      <c r="S180" s="1" t="s">
        <v>149</v>
      </c>
    </row>
    <row r="181" spans="1:19" s="1" customFormat="1" ht="45" customHeight="1">
      <c r="A181" s="25"/>
      <c r="B181" s="224">
        <v>2</v>
      </c>
      <c r="C181" s="45" t="s">
        <v>965</v>
      </c>
      <c r="D181" s="118" t="s">
        <v>4</v>
      </c>
      <c r="E181" s="44" t="s">
        <v>320</v>
      </c>
      <c r="F181" s="44" t="s">
        <v>1736</v>
      </c>
      <c r="G181" s="43" t="s">
        <v>132</v>
      </c>
      <c r="H181" s="43">
        <v>1</v>
      </c>
      <c r="I181" s="43">
        <v>150</v>
      </c>
      <c r="J181" s="51"/>
      <c r="K181" s="130" t="s">
        <v>241</v>
      </c>
      <c r="L181" s="32" t="s">
        <v>146</v>
      </c>
      <c r="M181" s="43">
        <v>117</v>
      </c>
      <c r="N181" s="43">
        <v>1</v>
      </c>
      <c r="O181" s="100" t="s">
        <v>390</v>
      </c>
      <c r="P181" s="43" t="s">
        <v>7</v>
      </c>
      <c r="Q181" s="32" t="s">
        <v>321</v>
      </c>
      <c r="R181" s="130" t="s">
        <v>116</v>
      </c>
    </row>
    <row r="182" spans="1:19" s="1" customFormat="1" ht="49.5" customHeight="1">
      <c r="A182" s="25"/>
      <c r="B182" s="224">
        <v>3</v>
      </c>
      <c r="C182" s="45" t="s">
        <v>966</v>
      </c>
      <c r="D182" s="118" t="s">
        <v>4</v>
      </c>
      <c r="E182" s="44" t="s">
        <v>320</v>
      </c>
      <c r="F182" s="44" t="s">
        <v>1737</v>
      </c>
      <c r="G182" s="43" t="s">
        <v>132</v>
      </c>
      <c r="H182" s="43">
        <v>1</v>
      </c>
      <c r="I182" s="43">
        <v>75</v>
      </c>
      <c r="J182" s="51"/>
      <c r="K182" s="130" t="s">
        <v>241</v>
      </c>
      <c r="L182" s="32" t="s">
        <v>146</v>
      </c>
      <c r="M182" s="43">
        <v>117</v>
      </c>
      <c r="N182" s="43">
        <v>1</v>
      </c>
      <c r="O182" s="100" t="s">
        <v>390</v>
      </c>
      <c r="P182" s="43" t="s">
        <v>7</v>
      </c>
      <c r="Q182" s="32" t="s">
        <v>322</v>
      </c>
      <c r="R182" s="130" t="s">
        <v>116</v>
      </c>
    </row>
    <row r="183" spans="1:19" s="1" customFormat="1" ht="45.75" customHeight="1">
      <c r="A183" s="25"/>
      <c r="B183" s="224">
        <v>4</v>
      </c>
      <c r="C183" s="45" t="s">
        <v>967</v>
      </c>
      <c r="D183" s="118" t="s">
        <v>4</v>
      </c>
      <c r="E183" s="44" t="s">
        <v>320</v>
      </c>
      <c r="F183" s="44" t="s">
        <v>1738</v>
      </c>
      <c r="G183" s="43" t="s">
        <v>132</v>
      </c>
      <c r="H183" s="43">
        <v>1</v>
      </c>
      <c r="I183" s="43">
        <v>40</v>
      </c>
      <c r="J183" s="51"/>
      <c r="K183" s="130" t="s">
        <v>241</v>
      </c>
      <c r="L183" s="32" t="s">
        <v>146</v>
      </c>
      <c r="M183" s="43">
        <v>117</v>
      </c>
      <c r="N183" s="43">
        <v>1</v>
      </c>
      <c r="O183" s="100" t="s">
        <v>390</v>
      </c>
      <c r="P183" s="43" t="s">
        <v>7</v>
      </c>
      <c r="Q183" s="32" t="s">
        <v>50</v>
      </c>
      <c r="R183" s="130" t="s">
        <v>116</v>
      </c>
    </row>
    <row r="184" spans="1:19" s="1" customFormat="1" ht="48" customHeight="1">
      <c r="A184" s="25"/>
      <c r="B184" s="224">
        <v>5</v>
      </c>
      <c r="C184" s="45" t="s">
        <v>968</v>
      </c>
      <c r="D184" s="118" t="s">
        <v>4</v>
      </c>
      <c r="E184" s="44" t="s">
        <v>320</v>
      </c>
      <c r="F184" s="44" t="s">
        <v>1739</v>
      </c>
      <c r="G184" s="43" t="s">
        <v>132</v>
      </c>
      <c r="H184" s="43">
        <v>1</v>
      </c>
      <c r="I184" s="43">
        <v>30</v>
      </c>
      <c r="J184" s="51"/>
      <c r="K184" s="130" t="s">
        <v>241</v>
      </c>
      <c r="L184" s="32" t="s">
        <v>146</v>
      </c>
      <c r="M184" s="43">
        <v>117</v>
      </c>
      <c r="N184" s="43">
        <v>1</v>
      </c>
      <c r="O184" s="100" t="s">
        <v>390</v>
      </c>
      <c r="P184" s="43" t="s">
        <v>7</v>
      </c>
      <c r="Q184" s="32" t="s">
        <v>323</v>
      </c>
      <c r="R184" s="130" t="s">
        <v>116</v>
      </c>
    </row>
    <row r="185" spans="1:19" s="1" customFormat="1" ht="63.75" customHeight="1">
      <c r="A185" s="25"/>
      <c r="B185" s="224">
        <v>6</v>
      </c>
      <c r="C185" s="45" t="s">
        <v>969</v>
      </c>
      <c r="D185" s="118" t="s">
        <v>4</v>
      </c>
      <c r="E185" s="44" t="s">
        <v>320</v>
      </c>
      <c r="F185" s="44" t="s">
        <v>1740</v>
      </c>
      <c r="G185" s="43" t="s">
        <v>132</v>
      </c>
      <c r="H185" s="43">
        <v>1</v>
      </c>
      <c r="I185" s="43">
        <v>14</v>
      </c>
      <c r="J185" s="51"/>
      <c r="K185" s="130" t="s">
        <v>241</v>
      </c>
      <c r="L185" s="32" t="s">
        <v>146</v>
      </c>
      <c r="M185" s="43">
        <v>117</v>
      </c>
      <c r="N185" s="43">
        <v>1</v>
      </c>
      <c r="O185" s="100" t="s">
        <v>390</v>
      </c>
      <c r="P185" s="43" t="s">
        <v>7</v>
      </c>
      <c r="Q185" s="32" t="s">
        <v>322</v>
      </c>
      <c r="R185" s="130" t="s">
        <v>116</v>
      </c>
    </row>
    <row r="186" spans="1:19" s="1" customFormat="1" ht="73.5" customHeight="1">
      <c r="A186" s="25"/>
      <c r="B186" s="224">
        <v>7</v>
      </c>
      <c r="C186" s="45" t="s">
        <v>970</v>
      </c>
      <c r="D186" s="118" t="s">
        <v>4</v>
      </c>
      <c r="E186" s="44" t="s">
        <v>320</v>
      </c>
      <c r="F186" s="44" t="s">
        <v>1741</v>
      </c>
      <c r="G186" s="43" t="s">
        <v>132</v>
      </c>
      <c r="H186" s="43">
        <v>1</v>
      </c>
      <c r="I186" s="43">
        <v>55</v>
      </c>
      <c r="J186" s="51"/>
      <c r="K186" s="130" t="s">
        <v>241</v>
      </c>
      <c r="L186" s="32" t="s">
        <v>146</v>
      </c>
      <c r="M186" s="43">
        <v>117</v>
      </c>
      <c r="N186" s="43">
        <v>1</v>
      </c>
      <c r="O186" s="100" t="s">
        <v>390</v>
      </c>
      <c r="P186" s="43" t="s">
        <v>7</v>
      </c>
      <c r="Q186" s="32" t="s">
        <v>324</v>
      </c>
      <c r="R186" s="130" t="s">
        <v>116</v>
      </c>
    </row>
    <row r="187" spans="1:19" s="1" customFormat="1" ht="72.75" customHeight="1">
      <c r="A187" s="25"/>
      <c r="B187" s="224">
        <v>8</v>
      </c>
      <c r="C187" s="45" t="s">
        <v>971</v>
      </c>
      <c r="D187" s="118" t="s">
        <v>4</v>
      </c>
      <c r="E187" s="44" t="s">
        <v>320</v>
      </c>
      <c r="F187" s="44" t="s">
        <v>1742</v>
      </c>
      <c r="G187" s="43" t="s">
        <v>132</v>
      </c>
      <c r="H187" s="43">
        <v>1</v>
      </c>
      <c r="I187" s="43">
        <v>25</v>
      </c>
      <c r="J187" s="51"/>
      <c r="K187" s="130" t="s">
        <v>241</v>
      </c>
      <c r="L187" s="32" t="s">
        <v>146</v>
      </c>
      <c r="M187" s="43">
        <v>117</v>
      </c>
      <c r="N187" s="43">
        <v>1</v>
      </c>
      <c r="O187" s="100" t="s">
        <v>390</v>
      </c>
      <c r="P187" s="43" t="s">
        <v>7</v>
      </c>
      <c r="Q187" s="32" t="s">
        <v>325</v>
      </c>
      <c r="R187" s="130" t="s">
        <v>116</v>
      </c>
    </row>
    <row r="188" spans="1:19" s="1" customFormat="1" ht="73.5" customHeight="1">
      <c r="A188" s="25"/>
      <c r="B188" s="224">
        <v>9</v>
      </c>
      <c r="C188" s="45" t="s">
        <v>972</v>
      </c>
      <c r="D188" s="118" t="s">
        <v>4</v>
      </c>
      <c r="E188" s="44" t="s">
        <v>320</v>
      </c>
      <c r="F188" s="44" t="s">
        <v>1743</v>
      </c>
      <c r="G188" s="43" t="s">
        <v>132</v>
      </c>
      <c r="H188" s="43">
        <v>1</v>
      </c>
      <c r="I188" s="43">
        <v>35</v>
      </c>
      <c r="J188" s="51"/>
      <c r="K188" s="130" t="s">
        <v>241</v>
      </c>
      <c r="L188" s="32" t="s">
        <v>146</v>
      </c>
      <c r="M188" s="43">
        <v>117</v>
      </c>
      <c r="N188" s="43">
        <v>1</v>
      </c>
      <c r="O188" s="100" t="s">
        <v>390</v>
      </c>
      <c r="P188" s="43" t="s">
        <v>7</v>
      </c>
      <c r="Q188" s="32" t="s">
        <v>321</v>
      </c>
      <c r="R188" s="130" t="s">
        <v>116</v>
      </c>
    </row>
    <row r="189" spans="1:19" s="1" customFormat="1" ht="73.5" customHeight="1">
      <c r="A189" s="25"/>
      <c r="B189" s="224">
        <v>10</v>
      </c>
      <c r="C189" s="45" t="s">
        <v>973</v>
      </c>
      <c r="D189" s="118" t="s">
        <v>4</v>
      </c>
      <c r="E189" s="44" t="s">
        <v>320</v>
      </c>
      <c r="F189" s="44" t="s">
        <v>1744</v>
      </c>
      <c r="G189" s="43" t="s">
        <v>132</v>
      </c>
      <c r="H189" s="43">
        <v>1</v>
      </c>
      <c r="I189" s="43">
        <v>36</v>
      </c>
      <c r="J189" s="51"/>
      <c r="K189" s="130" t="s">
        <v>241</v>
      </c>
      <c r="L189" s="32" t="s">
        <v>146</v>
      </c>
      <c r="M189" s="43">
        <v>117</v>
      </c>
      <c r="N189" s="43">
        <v>1</v>
      </c>
      <c r="O189" s="100" t="s">
        <v>390</v>
      </c>
      <c r="P189" s="43" t="s">
        <v>7</v>
      </c>
      <c r="Q189" s="32" t="s">
        <v>321</v>
      </c>
      <c r="R189" s="130" t="s">
        <v>116</v>
      </c>
    </row>
    <row r="190" spans="1:19" s="1" customFormat="1" ht="72.75" customHeight="1">
      <c r="A190" s="25"/>
      <c r="B190" s="224">
        <v>11</v>
      </c>
      <c r="C190" s="45" t="s">
        <v>974</v>
      </c>
      <c r="D190" s="118" t="s">
        <v>4</v>
      </c>
      <c r="E190" s="44" t="s">
        <v>320</v>
      </c>
      <c r="F190" s="44" t="s">
        <v>1745</v>
      </c>
      <c r="G190" s="43" t="s">
        <v>132</v>
      </c>
      <c r="H190" s="43">
        <v>1</v>
      </c>
      <c r="I190" s="43">
        <v>15</v>
      </c>
      <c r="J190" s="51"/>
      <c r="K190" s="130" t="s">
        <v>241</v>
      </c>
      <c r="L190" s="32" t="s">
        <v>146</v>
      </c>
      <c r="M190" s="43">
        <v>117</v>
      </c>
      <c r="N190" s="43">
        <v>1</v>
      </c>
      <c r="O190" s="100" t="s">
        <v>390</v>
      </c>
      <c r="P190" s="43" t="s">
        <v>7</v>
      </c>
      <c r="Q190" s="32" t="s">
        <v>321</v>
      </c>
      <c r="R190" s="130" t="s">
        <v>116</v>
      </c>
    </row>
    <row r="191" spans="1:19" s="1" customFormat="1" ht="12" customHeight="1">
      <c r="A191" s="134">
        <f>B191</f>
        <v>11</v>
      </c>
      <c r="B191" s="219">
        <f>B190</f>
        <v>11</v>
      </c>
      <c r="C191" s="148"/>
      <c r="D191" s="141"/>
      <c r="E191" s="142"/>
      <c r="F191" s="142"/>
      <c r="G191" s="140"/>
      <c r="H191" s="140"/>
      <c r="I191" s="140">
        <f>SUM(I180:I190)</f>
        <v>625</v>
      </c>
      <c r="J191" s="148">
        <f>I191</f>
        <v>625</v>
      </c>
      <c r="K191" s="140"/>
      <c r="L191" s="140"/>
      <c r="M191" s="140"/>
      <c r="N191" s="140"/>
      <c r="O191" s="141"/>
      <c r="P191" s="146"/>
      <c r="Q191" s="140"/>
      <c r="R191" s="140"/>
    </row>
    <row r="192" spans="1:19" s="1" customFormat="1" ht="9.75">
      <c r="A192" s="25"/>
      <c r="B192" s="224">
        <v>19</v>
      </c>
      <c r="C192" s="78" t="s">
        <v>101</v>
      </c>
      <c r="D192" s="107"/>
      <c r="E192" s="65"/>
      <c r="F192" s="65"/>
      <c r="G192" s="37"/>
      <c r="H192" s="37"/>
      <c r="I192" s="37"/>
      <c r="J192" s="27"/>
      <c r="K192" s="130"/>
      <c r="L192" s="32"/>
      <c r="M192" s="37"/>
      <c r="N192" s="37"/>
      <c r="O192" s="93"/>
      <c r="P192" s="43"/>
      <c r="Q192" s="37"/>
      <c r="R192" s="130"/>
    </row>
    <row r="193" spans="1:19" s="1" customFormat="1" ht="46.5" customHeight="1">
      <c r="A193" s="25"/>
      <c r="B193" s="224">
        <v>1</v>
      </c>
      <c r="C193" s="71" t="s">
        <v>975</v>
      </c>
      <c r="D193" s="105" t="s">
        <v>4</v>
      </c>
      <c r="E193" s="8" t="s">
        <v>326</v>
      </c>
      <c r="F193" s="8" t="s">
        <v>1439</v>
      </c>
      <c r="G193" s="130" t="s">
        <v>132</v>
      </c>
      <c r="H193" s="130">
        <v>1</v>
      </c>
      <c r="I193" s="130">
        <v>60</v>
      </c>
      <c r="J193" s="51"/>
      <c r="K193" s="130" t="s">
        <v>241</v>
      </c>
      <c r="L193" s="32" t="s">
        <v>146</v>
      </c>
      <c r="M193" s="130">
        <v>115</v>
      </c>
      <c r="N193" s="134">
        <v>2</v>
      </c>
      <c r="O193" s="3" t="s">
        <v>108</v>
      </c>
      <c r="P193" s="43" t="s">
        <v>7</v>
      </c>
      <c r="Q193" s="130" t="s">
        <v>392</v>
      </c>
      <c r="R193" s="130" t="s">
        <v>116</v>
      </c>
    </row>
    <row r="194" spans="1:19" s="1" customFormat="1" ht="48.75" customHeight="1">
      <c r="A194" s="25"/>
      <c r="B194" s="217">
        <v>2</v>
      </c>
      <c r="C194" s="71" t="s">
        <v>976</v>
      </c>
      <c r="D194" s="105" t="s">
        <v>4</v>
      </c>
      <c r="E194" s="8" t="s">
        <v>326</v>
      </c>
      <c r="F194" s="8" t="s">
        <v>1440</v>
      </c>
      <c r="G194" s="130" t="s">
        <v>132</v>
      </c>
      <c r="H194" s="130">
        <v>1</v>
      </c>
      <c r="I194" s="130">
        <v>60</v>
      </c>
      <c r="J194" s="51"/>
      <c r="K194" s="130" t="s">
        <v>241</v>
      </c>
      <c r="L194" s="32" t="s">
        <v>146</v>
      </c>
      <c r="M194" s="130">
        <v>115</v>
      </c>
      <c r="N194" s="130">
        <v>2</v>
      </c>
      <c r="O194" s="3" t="s">
        <v>108</v>
      </c>
      <c r="P194" s="43" t="s">
        <v>7</v>
      </c>
      <c r="Q194" s="130" t="s">
        <v>391</v>
      </c>
      <c r="R194" s="130" t="s">
        <v>116</v>
      </c>
    </row>
    <row r="195" spans="1:19" s="1" customFormat="1" ht="15.75" customHeight="1">
      <c r="A195" s="134">
        <f>B195</f>
        <v>2</v>
      </c>
      <c r="B195" s="256">
        <f>B194</f>
        <v>2</v>
      </c>
      <c r="C195" s="140"/>
      <c r="D195" s="141"/>
      <c r="E195" s="142"/>
      <c r="F195" s="142"/>
      <c r="G195" s="140"/>
      <c r="H195" s="140"/>
      <c r="I195" s="140">
        <f>SUM(I193:I194)</f>
        <v>120</v>
      </c>
      <c r="J195" s="140">
        <f>I195</f>
        <v>120</v>
      </c>
      <c r="K195" s="140"/>
      <c r="L195" s="140"/>
      <c r="M195" s="140"/>
      <c r="N195" s="140"/>
      <c r="O195" s="141"/>
      <c r="P195" s="146"/>
      <c r="Q195" s="140"/>
      <c r="R195" s="140"/>
    </row>
    <row r="196" spans="1:19" s="1" customFormat="1" ht="15.75" customHeight="1">
      <c r="A196" s="25"/>
      <c r="B196" s="217">
        <v>20</v>
      </c>
      <c r="C196" s="73" t="s">
        <v>24</v>
      </c>
      <c r="D196" s="105"/>
      <c r="E196" s="65"/>
      <c r="F196" s="65"/>
      <c r="G196" s="130"/>
      <c r="H196" s="130"/>
      <c r="I196" s="37"/>
      <c r="J196" s="37"/>
      <c r="K196" s="130"/>
      <c r="L196" s="32"/>
      <c r="M196" s="37"/>
      <c r="N196" s="37"/>
      <c r="O196" s="93"/>
      <c r="P196" s="43"/>
      <c r="Q196" s="37"/>
      <c r="R196" s="130"/>
    </row>
    <row r="197" spans="1:19" s="1" customFormat="1" ht="75.75" customHeight="1">
      <c r="A197" s="25"/>
      <c r="B197" s="217">
        <v>1</v>
      </c>
      <c r="C197" s="45" t="s">
        <v>977</v>
      </c>
      <c r="D197" s="105" t="s">
        <v>4</v>
      </c>
      <c r="E197" s="45" t="s">
        <v>818</v>
      </c>
      <c r="F197" s="45" t="s">
        <v>1442</v>
      </c>
      <c r="G197" s="34" t="s">
        <v>132</v>
      </c>
      <c r="H197" s="34">
        <v>1</v>
      </c>
      <c r="I197" s="34">
        <v>20</v>
      </c>
      <c r="J197" s="51"/>
      <c r="K197" s="130" t="s">
        <v>241</v>
      </c>
      <c r="L197" s="32" t="s">
        <v>146</v>
      </c>
      <c r="M197" s="130">
        <v>2340</v>
      </c>
      <c r="N197" s="134">
        <v>2</v>
      </c>
      <c r="O197" s="3" t="s">
        <v>108</v>
      </c>
      <c r="P197" s="43" t="s">
        <v>7</v>
      </c>
      <c r="Q197" s="34" t="s">
        <v>706</v>
      </c>
      <c r="R197" s="130" t="s">
        <v>116</v>
      </c>
    </row>
    <row r="198" spans="1:19" s="1" customFormat="1" ht="50.25" customHeight="1">
      <c r="A198" s="25"/>
      <c r="B198" s="217">
        <v>2</v>
      </c>
      <c r="C198" s="31" t="s">
        <v>978</v>
      </c>
      <c r="D198" s="105" t="s">
        <v>4</v>
      </c>
      <c r="E198" s="45" t="s">
        <v>818</v>
      </c>
      <c r="F198" s="31" t="s">
        <v>1443</v>
      </c>
      <c r="G198" s="32" t="s">
        <v>132</v>
      </c>
      <c r="H198" s="32">
        <v>1</v>
      </c>
      <c r="I198" s="32">
        <v>30</v>
      </c>
      <c r="J198" s="51"/>
      <c r="K198" s="130" t="s">
        <v>241</v>
      </c>
      <c r="L198" s="32" t="s">
        <v>146</v>
      </c>
      <c r="M198" s="130">
        <v>2340</v>
      </c>
      <c r="N198" s="130">
        <v>1</v>
      </c>
      <c r="O198" s="3" t="s">
        <v>108</v>
      </c>
      <c r="P198" s="43" t="s">
        <v>7</v>
      </c>
      <c r="Q198" s="32" t="s">
        <v>707</v>
      </c>
      <c r="R198" s="130" t="s">
        <v>116</v>
      </c>
    </row>
    <row r="199" spans="1:19" s="1" customFormat="1" ht="73.5" customHeight="1">
      <c r="A199" s="25"/>
      <c r="B199" s="217">
        <v>3</v>
      </c>
      <c r="C199" s="31" t="s">
        <v>979</v>
      </c>
      <c r="D199" s="105" t="s">
        <v>4</v>
      </c>
      <c r="E199" s="45" t="s">
        <v>818</v>
      </c>
      <c r="F199" s="31" t="s">
        <v>1444</v>
      </c>
      <c r="G199" s="32" t="s">
        <v>132</v>
      </c>
      <c r="H199" s="32">
        <v>1</v>
      </c>
      <c r="I199" s="32">
        <v>20</v>
      </c>
      <c r="J199" s="51"/>
      <c r="K199" s="130" t="s">
        <v>241</v>
      </c>
      <c r="L199" s="32" t="s">
        <v>146</v>
      </c>
      <c r="M199" s="130">
        <v>2340</v>
      </c>
      <c r="N199" s="130">
        <v>1</v>
      </c>
      <c r="O199" s="3" t="s">
        <v>108</v>
      </c>
      <c r="P199" s="43" t="s">
        <v>7</v>
      </c>
      <c r="Q199" s="32" t="s">
        <v>275</v>
      </c>
      <c r="R199" s="130" t="s">
        <v>116</v>
      </c>
    </row>
    <row r="200" spans="1:19" s="1" customFormat="1" ht="54.75" customHeight="1">
      <c r="A200" s="25"/>
      <c r="B200" s="217">
        <v>4</v>
      </c>
      <c r="C200" s="31" t="s">
        <v>980</v>
      </c>
      <c r="D200" s="105" t="s">
        <v>4</v>
      </c>
      <c r="E200" s="45" t="s">
        <v>818</v>
      </c>
      <c r="F200" s="31" t="s">
        <v>1441</v>
      </c>
      <c r="G200" s="32" t="s">
        <v>132</v>
      </c>
      <c r="H200" s="32">
        <v>1</v>
      </c>
      <c r="I200" s="32">
        <v>15</v>
      </c>
      <c r="J200" s="51"/>
      <c r="K200" s="130" t="s">
        <v>241</v>
      </c>
      <c r="L200" s="32" t="s">
        <v>146</v>
      </c>
      <c r="M200" s="130">
        <v>2340</v>
      </c>
      <c r="N200" s="130">
        <v>2</v>
      </c>
      <c r="O200" s="3" t="s">
        <v>108</v>
      </c>
      <c r="P200" s="43" t="s">
        <v>7</v>
      </c>
      <c r="Q200" s="32" t="s">
        <v>327</v>
      </c>
      <c r="R200" s="130" t="s">
        <v>116</v>
      </c>
    </row>
    <row r="201" spans="1:19" s="1" customFormat="1" ht="51.75" customHeight="1">
      <c r="A201" s="25"/>
      <c r="B201" s="217">
        <v>5</v>
      </c>
      <c r="C201" s="31" t="s">
        <v>981</v>
      </c>
      <c r="D201" s="105" t="s">
        <v>4</v>
      </c>
      <c r="E201" s="45" t="s">
        <v>818</v>
      </c>
      <c r="F201" s="31" t="s">
        <v>1445</v>
      </c>
      <c r="G201" s="32" t="s">
        <v>132</v>
      </c>
      <c r="H201" s="32">
        <v>1</v>
      </c>
      <c r="I201" s="32">
        <v>20</v>
      </c>
      <c r="J201" s="51"/>
      <c r="K201" s="130" t="s">
        <v>241</v>
      </c>
      <c r="L201" s="32" t="s">
        <v>146</v>
      </c>
      <c r="M201" s="130">
        <v>2340</v>
      </c>
      <c r="N201" s="130">
        <v>2</v>
      </c>
      <c r="O201" s="3" t="s">
        <v>108</v>
      </c>
      <c r="P201" s="43" t="s">
        <v>7</v>
      </c>
      <c r="Q201" s="32" t="s">
        <v>393</v>
      </c>
      <c r="R201" s="130" t="s">
        <v>116</v>
      </c>
    </row>
    <row r="202" spans="1:19" s="1" customFormat="1" ht="47.25" customHeight="1">
      <c r="A202" s="25"/>
      <c r="B202" s="217">
        <v>6</v>
      </c>
      <c r="C202" s="31" t="s">
        <v>982</v>
      </c>
      <c r="D202" s="105" t="s">
        <v>4</v>
      </c>
      <c r="E202" s="45" t="s">
        <v>818</v>
      </c>
      <c r="F202" s="31" t="s">
        <v>1446</v>
      </c>
      <c r="G202" s="32" t="s">
        <v>132</v>
      </c>
      <c r="H202" s="32">
        <v>1</v>
      </c>
      <c r="I202" s="32">
        <v>20</v>
      </c>
      <c r="J202" s="51"/>
      <c r="K202" s="130" t="s">
        <v>241</v>
      </c>
      <c r="L202" s="32" t="s">
        <v>146</v>
      </c>
      <c r="M202" s="130">
        <v>2340</v>
      </c>
      <c r="N202" s="130">
        <v>2</v>
      </c>
      <c r="O202" s="3" t="s">
        <v>108</v>
      </c>
      <c r="P202" s="43" t="s">
        <v>7</v>
      </c>
      <c r="Q202" s="32" t="s">
        <v>394</v>
      </c>
      <c r="R202" s="130" t="s">
        <v>116</v>
      </c>
    </row>
    <row r="203" spans="1:19" s="1" customFormat="1" ht="76.5" customHeight="1">
      <c r="A203" s="25"/>
      <c r="B203" s="217">
        <v>7</v>
      </c>
      <c r="C203" s="31" t="s">
        <v>983</v>
      </c>
      <c r="D203" s="105" t="s">
        <v>4</v>
      </c>
      <c r="E203" s="45" t="s">
        <v>818</v>
      </c>
      <c r="F203" s="31" t="s">
        <v>1447</v>
      </c>
      <c r="G203" s="32" t="s">
        <v>132</v>
      </c>
      <c r="H203" s="32">
        <v>1</v>
      </c>
      <c r="I203" s="32">
        <v>25</v>
      </c>
      <c r="J203" s="51"/>
      <c r="K203" s="130" t="s">
        <v>241</v>
      </c>
      <c r="L203" s="32" t="s">
        <v>146</v>
      </c>
      <c r="M203" s="130">
        <v>2340</v>
      </c>
      <c r="N203" s="130">
        <v>2</v>
      </c>
      <c r="O203" s="3" t="s">
        <v>108</v>
      </c>
      <c r="P203" s="43" t="s">
        <v>7</v>
      </c>
      <c r="Q203" s="32" t="s">
        <v>328</v>
      </c>
      <c r="R203" s="130" t="s">
        <v>116</v>
      </c>
    </row>
    <row r="204" spans="1:19" s="1" customFormat="1" ht="58.5" customHeight="1">
      <c r="A204" s="25"/>
      <c r="B204" s="217">
        <v>8</v>
      </c>
      <c r="C204" s="8" t="s">
        <v>1801</v>
      </c>
      <c r="D204" s="105" t="s">
        <v>4</v>
      </c>
      <c r="E204" s="45" t="s">
        <v>818</v>
      </c>
      <c r="F204" s="31" t="s">
        <v>1803</v>
      </c>
      <c r="G204" s="32" t="s">
        <v>132</v>
      </c>
      <c r="H204" s="32">
        <v>1</v>
      </c>
      <c r="I204" s="32">
        <v>20</v>
      </c>
      <c r="J204" s="51"/>
      <c r="K204" s="130" t="s">
        <v>241</v>
      </c>
      <c r="L204" s="32" t="s">
        <v>146</v>
      </c>
      <c r="M204" s="130">
        <v>2340</v>
      </c>
      <c r="N204" s="130">
        <v>2</v>
      </c>
      <c r="O204" s="3" t="s">
        <v>108</v>
      </c>
      <c r="P204" s="43" t="s">
        <v>7</v>
      </c>
      <c r="Q204" s="32" t="s">
        <v>1802</v>
      </c>
      <c r="R204" s="130" t="s">
        <v>116</v>
      </c>
      <c r="S204" s="272"/>
    </row>
    <row r="205" spans="1:19" s="1" customFormat="1" ht="78" customHeight="1">
      <c r="A205" s="25"/>
      <c r="B205" s="217">
        <v>9</v>
      </c>
      <c r="C205" s="31" t="s">
        <v>984</v>
      </c>
      <c r="D205" s="105" t="s">
        <v>4</v>
      </c>
      <c r="E205" s="45" t="s">
        <v>818</v>
      </c>
      <c r="F205" s="31" t="s">
        <v>1448</v>
      </c>
      <c r="G205" s="32" t="s">
        <v>132</v>
      </c>
      <c r="H205" s="32">
        <v>1</v>
      </c>
      <c r="I205" s="32">
        <v>20</v>
      </c>
      <c r="J205" s="51"/>
      <c r="K205" s="130" t="s">
        <v>241</v>
      </c>
      <c r="L205" s="32" t="s">
        <v>146</v>
      </c>
      <c r="M205" s="130">
        <v>2340</v>
      </c>
      <c r="N205" s="130">
        <v>2</v>
      </c>
      <c r="O205" s="3" t="s">
        <v>108</v>
      </c>
      <c r="P205" s="43" t="s">
        <v>7</v>
      </c>
      <c r="Q205" s="127" t="s">
        <v>395</v>
      </c>
      <c r="R205" s="130" t="s">
        <v>116</v>
      </c>
    </row>
    <row r="206" spans="1:19" s="1" customFormat="1" ht="11.25" customHeight="1">
      <c r="A206" s="134">
        <f>B206</f>
        <v>9</v>
      </c>
      <c r="B206" s="219">
        <f>B205</f>
        <v>9</v>
      </c>
      <c r="C206" s="140"/>
      <c r="D206" s="141"/>
      <c r="E206" s="142"/>
      <c r="F206" s="142"/>
      <c r="G206" s="140"/>
      <c r="H206" s="140"/>
      <c r="I206" s="140">
        <f>SUM(I197:I205)</f>
        <v>190</v>
      </c>
      <c r="J206" s="140">
        <f>I206</f>
        <v>190</v>
      </c>
      <c r="K206" s="140"/>
      <c r="L206" s="140"/>
      <c r="M206" s="140"/>
      <c r="N206" s="140"/>
      <c r="O206" s="141"/>
      <c r="P206" s="140"/>
      <c r="Q206" s="140"/>
      <c r="R206" s="140"/>
    </row>
    <row r="207" spans="1:19" s="1" customFormat="1" ht="9.75">
      <c r="A207" s="25"/>
      <c r="B207" s="217">
        <v>21</v>
      </c>
      <c r="C207" s="76" t="s">
        <v>105</v>
      </c>
      <c r="D207" s="109"/>
      <c r="E207" s="46"/>
      <c r="F207" s="46"/>
      <c r="G207" s="130"/>
      <c r="H207" s="130"/>
      <c r="I207" s="22"/>
      <c r="J207" s="22"/>
      <c r="K207" s="130"/>
      <c r="L207" s="32"/>
      <c r="M207" s="30"/>
      <c r="N207" s="30"/>
      <c r="O207" s="94"/>
      <c r="P207" s="30"/>
      <c r="Q207" s="30"/>
      <c r="R207" s="130"/>
    </row>
    <row r="208" spans="1:19" s="1" customFormat="1" ht="72" customHeight="1">
      <c r="A208" s="25"/>
      <c r="B208" s="217">
        <v>1</v>
      </c>
      <c r="C208" s="45" t="s">
        <v>1688</v>
      </c>
      <c r="D208" s="118" t="s">
        <v>136</v>
      </c>
      <c r="E208" s="44" t="s">
        <v>1689</v>
      </c>
      <c r="F208" s="44" t="s">
        <v>1690</v>
      </c>
      <c r="G208" s="43" t="s">
        <v>132</v>
      </c>
      <c r="H208" s="43">
        <v>1</v>
      </c>
      <c r="I208" s="43">
        <v>20</v>
      </c>
      <c r="J208" s="51"/>
      <c r="K208" s="134" t="s">
        <v>1691</v>
      </c>
      <c r="L208" s="32" t="s">
        <v>146</v>
      </c>
      <c r="M208" s="130">
        <v>167</v>
      </c>
      <c r="N208" s="130">
        <v>2</v>
      </c>
      <c r="O208" s="3" t="s">
        <v>108</v>
      </c>
      <c r="P208" s="130" t="s">
        <v>424</v>
      </c>
      <c r="Q208" s="130" t="s">
        <v>50</v>
      </c>
      <c r="R208" s="130" t="s">
        <v>116</v>
      </c>
    </row>
    <row r="209" spans="1:18" s="1" customFormat="1" ht="72.75" customHeight="1">
      <c r="A209" s="25"/>
      <c r="B209" s="217">
        <v>2</v>
      </c>
      <c r="C209" s="45" t="s">
        <v>985</v>
      </c>
      <c r="D209" s="112" t="s">
        <v>136</v>
      </c>
      <c r="E209" s="44" t="s">
        <v>1689</v>
      </c>
      <c r="F209" s="45" t="s">
        <v>1449</v>
      </c>
      <c r="G209" s="34" t="s">
        <v>132</v>
      </c>
      <c r="H209" s="34">
        <v>1</v>
      </c>
      <c r="I209" s="34">
        <v>20</v>
      </c>
      <c r="J209" s="51"/>
      <c r="K209" s="134" t="s">
        <v>1692</v>
      </c>
      <c r="L209" s="32" t="s">
        <v>146</v>
      </c>
      <c r="M209" s="130">
        <v>167</v>
      </c>
      <c r="N209" s="130">
        <v>2</v>
      </c>
      <c r="O209" s="3" t="s">
        <v>108</v>
      </c>
      <c r="P209" s="130" t="s">
        <v>424</v>
      </c>
      <c r="Q209" s="130" t="s">
        <v>50</v>
      </c>
      <c r="R209" s="130" t="s">
        <v>116</v>
      </c>
    </row>
    <row r="210" spans="1:18" s="1" customFormat="1" ht="12" customHeight="1">
      <c r="A210" s="134">
        <f>B210</f>
        <v>2</v>
      </c>
      <c r="B210" s="219">
        <f>B209</f>
        <v>2</v>
      </c>
      <c r="C210" s="148"/>
      <c r="D210" s="141"/>
      <c r="E210" s="142"/>
      <c r="F210" s="142"/>
      <c r="G210" s="140"/>
      <c r="H210" s="140"/>
      <c r="I210" s="140">
        <f>SUM(I208:I209)</f>
        <v>40</v>
      </c>
      <c r="J210" s="140">
        <f>I210</f>
        <v>40</v>
      </c>
      <c r="K210" s="140"/>
      <c r="L210" s="140"/>
      <c r="M210" s="140"/>
      <c r="N210" s="140"/>
      <c r="O210" s="141"/>
      <c r="P210" s="140"/>
      <c r="Q210" s="140"/>
      <c r="R210" s="140"/>
    </row>
    <row r="211" spans="1:18" s="1" customFormat="1" ht="17.25" customHeight="1">
      <c r="A211" s="25"/>
      <c r="B211" s="224">
        <v>22</v>
      </c>
      <c r="C211" s="84" t="s">
        <v>25</v>
      </c>
      <c r="D211" s="109"/>
      <c r="E211" s="46"/>
      <c r="F211" s="46"/>
      <c r="G211" s="130"/>
      <c r="H211" s="130"/>
      <c r="I211" s="26"/>
      <c r="J211" s="26"/>
      <c r="K211" s="130"/>
      <c r="L211" s="32"/>
      <c r="M211" s="30"/>
      <c r="N211" s="30"/>
      <c r="O211" s="94"/>
      <c r="P211" s="30"/>
      <c r="Q211" s="30"/>
      <c r="R211" s="130"/>
    </row>
    <row r="212" spans="1:18" s="1" customFormat="1" ht="47.25" customHeight="1">
      <c r="A212" s="25"/>
      <c r="B212" s="224">
        <v>1</v>
      </c>
      <c r="C212" s="71" t="s">
        <v>986</v>
      </c>
      <c r="D212" s="105" t="s">
        <v>4</v>
      </c>
      <c r="E212" s="8" t="s">
        <v>819</v>
      </c>
      <c r="F212" s="8" t="s">
        <v>1450</v>
      </c>
      <c r="G212" s="130" t="s">
        <v>132</v>
      </c>
      <c r="H212" s="130">
        <v>1</v>
      </c>
      <c r="I212" s="130">
        <v>80</v>
      </c>
      <c r="J212" s="51"/>
      <c r="K212" s="130" t="s">
        <v>241</v>
      </c>
      <c r="L212" s="32" t="s">
        <v>146</v>
      </c>
      <c r="M212" s="130">
        <v>70</v>
      </c>
      <c r="N212" s="130">
        <v>2</v>
      </c>
      <c r="O212" s="3" t="s">
        <v>108</v>
      </c>
      <c r="P212" s="130" t="s">
        <v>55</v>
      </c>
      <c r="Q212" s="130" t="s">
        <v>396</v>
      </c>
      <c r="R212" s="130" t="s">
        <v>116</v>
      </c>
    </row>
    <row r="213" spans="1:18" s="1" customFormat="1" ht="50.25" customHeight="1">
      <c r="A213" s="25"/>
      <c r="B213" s="217">
        <v>2</v>
      </c>
      <c r="C213" s="71" t="s">
        <v>987</v>
      </c>
      <c r="D213" s="105" t="s">
        <v>4</v>
      </c>
      <c r="E213" s="8" t="s">
        <v>819</v>
      </c>
      <c r="F213" s="8" t="s">
        <v>1451</v>
      </c>
      <c r="G213" s="130" t="s">
        <v>132</v>
      </c>
      <c r="H213" s="130">
        <v>1</v>
      </c>
      <c r="I213" s="130">
        <v>30</v>
      </c>
      <c r="J213" s="51"/>
      <c r="K213" s="130" t="s">
        <v>241</v>
      </c>
      <c r="L213" s="32" t="s">
        <v>146</v>
      </c>
      <c r="M213" s="130">
        <v>70</v>
      </c>
      <c r="N213" s="130">
        <v>2</v>
      </c>
      <c r="O213" s="3" t="s">
        <v>108</v>
      </c>
      <c r="P213" s="130" t="s">
        <v>55</v>
      </c>
      <c r="Q213" s="130" t="s">
        <v>396</v>
      </c>
      <c r="R213" s="130" t="s">
        <v>116</v>
      </c>
    </row>
    <row r="214" spans="1:18" s="1" customFormat="1" ht="47.25" customHeight="1">
      <c r="A214" s="25"/>
      <c r="B214" s="217">
        <v>3</v>
      </c>
      <c r="C214" s="71" t="s">
        <v>988</v>
      </c>
      <c r="D214" s="105" t="s">
        <v>4</v>
      </c>
      <c r="E214" s="8" t="s">
        <v>819</v>
      </c>
      <c r="F214" s="8" t="s">
        <v>1452</v>
      </c>
      <c r="G214" s="130" t="s">
        <v>132</v>
      </c>
      <c r="H214" s="130">
        <v>1</v>
      </c>
      <c r="I214" s="130">
        <v>30</v>
      </c>
      <c r="J214" s="51"/>
      <c r="K214" s="130" t="s">
        <v>241</v>
      </c>
      <c r="L214" s="32" t="s">
        <v>146</v>
      </c>
      <c r="M214" s="130">
        <v>70</v>
      </c>
      <c r="N214" s="130">
        <v>2</v>
      </c>
      <c r="O214" s="3" t="s">
        <v>108</v>
      </c>
      <c r="P214" s="130" t="s">
        <v>55</v>
      </c>
      <c r="Q214" s="130" t="s">
        <v>396</v>
      </c>
      <c r="R214" s="130" t="s">
        <v>116</v>
      </c>
    </row>
    <row r="215" spans="1:18" s="1" customFormat="1" ht="49.5" customHeight="1">
      <c r="A215" s="25"/>
      <c r="B215" s="217">
        <v>4</v>
      </c>
      <c r="C215" s="71" t="s">
        <v>992</v>
      </c>
      <c r="D215" s="105" t="s">
        <v>4</v>
      </c>
      <c r="E215" s="8" t="s">
        <v>819</v>
      </c>
      <c r="F215" s="8" t="s">
        <v>1453</v>
      </c>
      <c r="G215" s="130" t="s">
        <v>132</v>
      </c>
      <c r="H215" s="130">
        <v>1</v>
      </c>
      <c r="I215" s="130">
        <v>30</v>
      </c>
      <c r="J215" s="51"/>
      <c r="K215" s="130" t="s">
        <v>241</v>
      </c>
      <c r="L215" s="32" t="s">
        <v>146</v>
      </c>
      <c r="M215" s="130">
        <v>70</v>
      </c>
      <c r="N215" s="130">
        <v>2</v>
      </c>
      <c r="O215" s="3" t="s">
        <v>108</v>
      </c>
      <c r="P215" s="130" t="s">
        <v>48</v>
      </c>
      <c r="Q215" s="130" t="s">
        <v>396</v>
      </c>
      <c r="R215" s="130" t="s">
        <v>116</v>
      </c>
    </row>
    <row r="216" spans="1:18" s="1" customFormat="1" ht="80.25" customHeight="1">
      <c r="A216" s="25"/>
      <c r="B216" s="217">
        <v>5</v>
      </c>
      <c r="C216" s="71" t="s">
        <v>991</v>
      </c>
      <c r="D216" s="105" t="s">
        <v>4</v>
      </c>
      <c r="E216" s="8" t="s">
        <v>819</v>
      </c>
      <c r="F216" s="8" t="s">
        <v>329</v>
      </c>
      <c r="G216" s="130" t="s">
        <v>132</v>
      </c>
      <c r="H216" s="130">
        <v>1</v>
      </c>
      <c r="I216" s="130">
        <v>30</v>
      </c>
      <c r="J216" s="51"/>
      <c r="K216" s="130" t="s">
        <v>241</v>
      </c>
      <c r="L216" s="32" t="s">
        <v>146</v>
      </c>
      <c r="M216" s="130">
        <v>70</v>
      </c>
      <c r="N216" s="130">
        <v>2</v>
      </c>
      <c r="O216" s="3" t="s">
        <v>108</v>
      </c>
      <c r="P216" s="130" t="s">
        <v>48</v>
      </c>
      <c r="Q216" s="130" t="s">
        <v>396</v>
      </c>
      <c r="R216" s="130" t="s">
        <v>116</v>
      </c>
    </row>
    <row r="217" spans="1:18" s="1" customFormat="1" ht="54" customHeight="1">
      <c r="A217" s="25"/>
      <c r="B217" s="217">
        <v>6</v>
      </c>
      <c r="C217" s="71" t="s">
        <v>989</v>
      </c>
      <c r="D217" s="105" t="s">
        <v>4</v>
      </c>
      <c r="E217" s="8" t="s">
        <v>819</v>
      </c>
      <c r="F217" s="8" t="s">
        <v>330</v>
      </c>
      <c r="G217" s="130" t="s">
        <v>132</v>
      </c>
      <c r="H217" s="130">
        <v>1</v>
      </c>
      <c r="I217" s="130">
        <v>30</v>
      </c>
      <c r="J217" s="51"/>
      <c r="K217" s="130" t="s">
        <v>241</v>
      </c>
      <c r="L217" s="32" t="s">
        <v>146</v>
      </c>
      <c r="M217" s="130">
        <v>70</v>
      </c>
      <c r="N217" s="130">
        <v>2</v>
      </c>
      <c r="O217" s="3" t="s">
        <v>108</v>
      </c>
      <c r="P217" s="130" t="s">
        <v>48</v>
      </c>
      <c r="Q217" s="130" t="s">
        <v>396</v>
      </c>
      <c r="R217" s="130" t="s">
        <v>116</v>
      </c>
    </row>
    <row r="218" spans="1:18" s="1" customFormat="1" ht="66.75" customHeight="1">
      <c r="A218" s="25"/>
      <c r="B218" s="217">
        <v>7</v>
      </c>
      <c r="C218" s="71" t="s">
        <v>990</v>
      </c>
      <c r="D218" s="105" t="s">
        <v>4</v>
      </c>
      <c r="E218" s="8" t="s">
        <v>819</v>
      </c>
      <c r="F218" s="8" t="s">
        <v>1454</v>
      </c>
      <c r="G218" s="130" t="s">
        <v>132</v>
      </c>
      <c r="H218" s="130">
        <v>1</v>
      </c>
      <c r="I218" s="130">
        <v>30</v>
      </c>
      <c r="J218" s="51"/>
      <c r="K218" s="130" t="s">
        <v>241</v>
      </c>
      <c r="L218" s="32" t="s">
        <v>146</v>
      </c>
      <c r="M218" s="130">
        <v>70</v>
      </c>
      <c r="N218" s="130">
        <v>2</v>
      </c>
      <c r="O218" s="3" t="s">
        <v>108</v>
      </c>
      <c r="P218" s="130" t="s">
        <v>48</v>
      </c>
      <c r="Q218" s="130" t="s">
        <v>396</v>
      </c>
      <c r="R218" s="130" t="s">
        <v>116</v>
      </c>
    </row>
    <row r="219" spans="1:18" s="1" customFormat="1" ht="65.25" customHeight="1">
      <c r="A219" s="25"/>
      <c r="B219" s="217">
        <v>8</v>
      </c>
      <c r="C219" s="71" t="s">
        <v>994</v>
      </c>
      <c r="D219" s="105" t="s">
        <v>4</v>
      </c>
      <c r="E219" s="8" t="s">
        <v>819</v>
      </c>
      <c r="F219" s="8" t="s">
        <v>1455</v>
      </c>
      <c r="G219" s="130" t="s">
        <v>132</v>
      </c>
      <c r="H219" s="130">
        <v>1</v>
      </c>
      <c r="I219" s="130">
        <v>20</v>
      </c>
      <c r="J219" s="51"/>
      <c r="K219" s="130" t="s">
        <v>241</v>
      </c>
      <c r="L219" s="32" t="s">
        <v>146</v>
      </c>
      <c r="M219" s="130">
        <v>70</v>
      </c>
      <c r="N219" s="130">
        <v>2</v>
      </c>
      <c r="O219" s="3" t="s">
        <v>108</v>
      </c>
      <c r="P219" s="130" t="s">
        <v>48</v>
      </c>
      <c r="Q219" s="130" t="s">
        <v>396</v>
      </c>
      <c r="R219" s="130" t="s">
        <v>116</v>
      </c>
    </row>
    <row r="220" spans="1:18" s="1" customFormat="1" ht="74.25" customHeight="1">
      <c r="A220" s="25"/>
      <c r="B220" s="217">
        <v>9</v>
      </c>
      <c r="C220" s="71" t="s">
        <v>993</v>
      </c>
      <c r="D220" s="105" t="s">
        <v>4</v>
      </c>
      <c r="E220" s="8" t="s">
        <v>819</v>
      </c>
      <c r="F220" s="8" t="s">
        <v>1456</v>
      </c>
      <c r="G220" s="130" t="s">
        <v>132</v>
      </c>
      <c r="H220" s="130">
        <v>1</v>
      </c>
      <c r="I220" s="130">
        <v>20</v>
      </c>
      <c r="J220" s="51"/>
      <c r="K220" s="130" t="s">
        <v>241</v>
      </c>
      <c r="L220" s="32" t="s">
        <v>146</v>
      </c>
      <c r="M220" s="130">
        <v>70</v>
      </c>
      <c r="N220" s="130">
        <v>2</v>
      </c>
      <c r="O220" s="3" t="s">
        <v>108</v>
      </c>
      <c r="P220" s="130" t="s">
        <v>48</v>
      </c>
      <c r="Q220" s="130" t="s">
        <v>396</v>
      </c>
      <c r="R220" s="130" t="s">
        <v>116</v>
      </c>
    </row>
    <row r="221" spans="1:18" s="1" customFormat="1" ht="71.25" customHeight="1">
      <c r="A221" s="25"/>
      <c r="B221" s="217">
        <v>10</v>
      </c>
      <c r="C221" s="71" t="s">
        <v>995</v>
      </c>
      <c r="D221" s="105" t="s">
        <v>4</v>
      </c>
      <c r="E221" s="8" t="s">
        <v>819</v>
      </c>
      <c r="F221" s="8" t="s">
        <v>331</v>
      </c>
      <c r="G221" s="130" t="s">
        <v>132</v>
      </c>
      <c r="H221" s="130">
        <v>1</v>
      </c>
      <c r="I221" s="130">
        <v>20</v>
      </c>
      <c r="J221" s="51"/>
      <c r="K221" s="130" t="s">
        <v>241</v>
      </c>
      <c r="L221" s="32" t="s">
        <v>146</v>
      </c>
      <c r="M221" s="130">
        <v>70</v>
      </c>
      <c r="N221" s="130">
        <v>2</v>
      </c>
      <c r="O221" s="3" t="s">
        <v>108</v>
      </c>
      <c r="P221" s="130" t="s">
        <v>48</v>
      </c>
      <c r="Q221" s="130" t="s">
        <v>396</v>
      </c>
      <c r="R221" s="130" t="s">
        <v>116</v>
      </c>
    </row>
    <row r="222" spans="1:18" s="1" customFormat="1" ht="15.75" customHeight="1">
      <c r="A222" s="134">
        <f>B222</f>
        <v>10</v>
      </c>
      <c r="B222" s="219">
        <f>B221</f>
        <v>10</v>
      </c>
      <c r="C222" s="140"/>
      <c r="D222" s="141"/>
      <c r="E222" s="142"/>
      <c r="F222" s="142"/>
      <c r="G222" s="140"/>
      <c r="H222" s="140"/>
      <c r="I222" s="140">
        <f>SUM(I212:I221)</f>
        <v>320</v>
      </c>
      <c r="J222" s="140">
        <f>I222</f>
        <v>320</v>
      </c>
      <c r="K222" s="140"/>
      <c r="L222" s="140"/>
      <c r="M222" s="140"/>
      <c r="N222" s="140"/>
      <c r="O222" s="141"/>
      <c r="P222" s="140"/>
      <c r="Q222" s="140"/>
      <c r="R222" s="140"/>
    </row>
    <row r="223" spans="1:18" s="1" customFormat="1" ht="18" customHeight="1">
      <c r="A223" s="25"/>
      <c r="B223" s="217">
        <v>23</v>
      </c>
      <c r="C223" s="73" t="s">
        <v>26</v>
      </c>
      <c r="D223" s="107"/>
      <c r="E223" s="65"/>
      <c r="F223" s="65"/>
      <c r="G223" s="130"/>
      <c r="H223" s="130"/>
      <c r="I223" s="37"/>
      <c r="J223" s="37"/>
      <c r="K223" s="130"/>
      <c r="L223" s="32"/>
      <c r="M223" s="37"/>
      <c r="N223" s="37"/>
      <c r="O223" s="93"/>
      <c r="P223" s="37"/>
      <c r="Q223" s="130"/>
      <c r="R223" s="130"/>
    </row>
    <row r="224" spans="1:18" s="1" customFormat="1" ht="58.5" customHeight="1">
      <c r="A224" s="25"/>
      <c r="B224" s="217">
        <v>1</v>
      </c>
      <c r="C224" s="38" t="s">
        <v>997</v>
      </c>
      <c r="D224" s="111" t="s">
        <v>11</v>
      </c>
      <c r="E224" s="38" t="s">
        <v>225</v>
      </c>
      <c r="F224" s="38" t="s">
        <v>1457</v>
      </c>
      <c r="G224" s="39" t="s">
        <v>132</v>
      </c>
      <c r="H224" s="39">
        <v>1</v>
      </c>
      <c r="I224" s="39">
        <v>263</v>
      </c>
      <c r="J224" s="51"/>
      <c r="K224" s="130" t="s">
        <v>241</v>
      </c>
      <c r="L224" s="32" t="s">
        <v>146</v>
      </c>
      <c r="M224" s="39">
        <v>2600</v>
      </c>
      <c r="N224" s="130">
        <v>2</v>
      </c>
      <c r="O224" s="3" t="s">
        <v>108</v>
      </c>
      <c r="P224" s="130" t="s">
        <v>7</v>
      </c>
      <c r="Q224" s="130" t="s">
        <v>401</v>
      </c>
      <c r="R224" s="130" t="s">
        <v>116</v>
      </c>
    </row>
    <row r="225" spans="1:18" s="1" customFormat="1" ht="49.5" customHeight="1">
      <c r="A225" s="25"/>
      <c r="B225" s="217">
        <v>2</v>
      </c>
      <c r="C225" s="38" t="s">
        <v>998</v>
      </c>
      <c r="D225" s="111" t="s">
        <v>11</v>
      </c>
      <c r="E225" s="38" t="s">
        <v>225</v>
      </c>
      <c r="F225" s="38" t="s">
        <v>1458</v>
      </c>
      <c r="G225" s="39" t="s">
        <v>132</v>
      </c>
      <c r="H225" s="39">
        <v>1</v>
      </c>
      <c r="I225" s="39">
        <v>220</v>
      </c>
      <c r="J225" s="51"/>
      <c r="K225" s="130" t="s">
        <v>241</v>
      </c>
      <c r="L225" s="32" t="s">
        <v>146</v>
      </c>
      <c r="M225" s="63">
        <v>2600</v>
      </c>
      <c r="N225" s="130">
        <v>2</v>
      </c>
      <c r="O225" s="3" t="s">
        <v>108</v>
      </c>
      <c r="P225" s="130" t="s">
        <v>7</v>
      </c>
      <c r="Q225" s="130" t="s">
        <v>397</v>
      </c>
      <c r="R225" s="130" t="s">
        <v>116</v>
      </c>
    </row>
    <row r="226" spans="1:18" s="1" customFormat="1" ht="59.25" customHeight="1">
      <c r="A226" s="25"/>
      <c r="B226" s="217">
        <v>3</v>
      </c>
      <c r="C226" s="128" t="s">
        <v>996</v>
      </c>
      <c r="D226" s="113" t="s">
        <v>11</v>
      </c>
      <c r="E226" s="38" t="s">
        <v>225</v>
      </c>
      <c r="F226" s="42" t="s">
        <v>1459</v>
      </c>
      <c r="G226" s="60" t="s">
        <v>132</v>
      </c>
      <c r="H226" s="39">
        <v>1</v>
      </c>
      <c r="I226" s="39">
        <v>130</v>
      </c>
      <c r="J226" s="130"/>
      <c r="K226" s="130" t="s">
        <v>241</v>
      </c>
      <c r="L226" s="32" t="s">
        <v>146</v>
      </c>
      <c r="M226" s="39">
        <v>2900</v>
      </c>
      <c r="N226" s="130">
        <v>1</v>
      </c>
      <c r="O226" s="3" t="s">
        <v>108</v>
      </c>
      <c r="P226" s="130" t="s">
        <v>55</v>
      </c>
      <c r="Q226" s="130" t="s">
        <v>397</v>
      </c>
      <c r="R226" s="130" t="s">
        <v>116</v>
      </c>
    </row>
    <row r="227" spans="1:18" s="1" customFormat="1" ht="57.75" customHeight="1">
      <c r="A227" s="25"/>
      <c r="B227" s="217">
        <v>4</v>
      </c>
      <c r="C227" s="74" t="s">
        <v>999</v>
      </c>
      <c r="D227" s="112" t="s">
        <v>90</v>
      </c>
      <c r="E227" s="38" t="s">
        <v>225</v>
      </c>
      <c r="F227" s="45" t="s">
        <v>808</v>
      </c>
      <c r="G227" s="34" t="s">
        <v>132</v>
      </c>
      <c r="H227" s="34">
        <v>1</v>
      </c>
      <c r="I227" s="34">
        <v>210</v>
      </c>
      <c r="J227" s="130"/>
      <c r="K227" s="130" t="s">
        <v>241</v>
      </c>
      <c r="L227" s="32" t="s">
        <v>146</v>
      </c>
      <c r="M227" s="34">
        <v>130</v>
      </c>
      <c r="N227" s="130">
        <v>1</v>
      </c>
      <c r="O227" s="3" t="s">
        <v>108</v>
      </c>
      <c r="P227" s="130" t="s">
        <v>55</v>
      </c>
      <c r="Q227" s="130" t="s">
        <v>394</v>
      </c>
      <c r="R227" s="130" t="s">
        <v>116</v>
      </c>
    </row>
    <row r="228" spans="1:18" s="1" customFormat="1" ht="57.75" customHeight="1">
      <c r="A228" s="25"/>
      <c r="B228" s="217">
        <v>5</v>
      </c>
      <c r="C228" s="38" t="s">
        <v>1000</v>
      </c>
      <c r="D228" s="111" t="s">
        <v>11</v>
      </c>
      <c r="E228" s="38" t="s">
        <v>225</v>
      </c>
      <c r="F228" s="38" t="s">
        <v>1460</v>
      </c>
      <c r="G228" s="39" t="s">
        <v>132</v>
      </c>
      <c r="H228" s="39">
        <v>1</v>
      </c>
      <c r="I228" s="39">
        <v>60</v>
      </c>
      <c r="J228" s="130"/>
      <c r="K228" s="130" t="s">
        <v>241</v>
      </c>
      <c r="L228" s="32" t="s">
        <v>146</v>
      </c>
      <c r="M228" s="63">
        <v>2600</v>
      </c>
      <c r="N228" s="130">
        <v>1</v>
      </c>
      <c r="O228" s="3" t="s">
        <v>108</v>
      </c>
      <c r="P228" s="130" t="s">
        <v>55</v>
      </c>
      <c r="Q228" s="130" t="s">
        <v>394</v>
      </c>
      <c r="R228" s="130" t="s">
        <v>116</v>
      </c>
    </row>
    <row r="229" spans="1:18" s="1" customFormat="1" ht="63.75" customHeight="1">
      <c r="A229" s="25"/>
      <c r="B229" s="217">
        <v>6</v>
      </c>
      <c r="C229" s="45" t="s">
        <v>1001</v>
      </c>
      <c r="D229" s="112" t="s">
        <v>49</v>
      </c>
      <c r="E229" s="38" t="s">
        <v>225</v>
      </c>
      <c r="F229" s="45" t="s">
        <v>1461</v>
      </c>
      <c r="G229" s="34" t="s">
        <v>132</v>
      </c>
      <c r="H229" s="34">
        <v>1</v>
      </c>
      <c r="I229" s="34">
        <v>210</v>
      </c>
      <c r="J229" s="130"/>
      <c r="K229" s="130" t="s">
        <v>241</v>
      </c>
      <c r="L229" s="32" t="s">
        <v>146</v>
      </c>
      <c r="M229" s="35">
        <v>2300</v>
      </c>
      <c r="N229" s="130">
        <v>1</v>
      </c>
      <c r="O229" s="3" t="s">
        <v>108</v>
      </c>
      <c r="P229" s="130" t="s">
        <v>400</v>
      </c>
      <c r="Q229" s="130" t="s">
        <v>399</v>
      </c>
      <c r="R229" s="130" t="s">
        <v>116</v>
      </c>
    </row>
    <row r="230" spans="1:18" s="1" customFormat="1" ht="81" customHeight="1">
      <c r="A230" s="25"/>
      <c r="B230" s="217">
        <v>7</v>
      </c>
      <c r="C230" s="45" t="s">
        <v>1002</v>
      </c>
      <c r="D230" s="112" t="s">
        <v>4</v>
      </c>
      <c r="E230" s="38" t="s">
        <v>225</v>
      </c>
      <c r="F230" s="45" t="s">
        <v>1462</v>
      </c>
      <c r="G230" s="34" t="s">
        <v>132</v>
      </c>
      <c r="H230" s="34">
        <v>1</v>
      </c>
      <c r="I230" s="34">
        <v>90</v>
      </c>
      <c r="J230" s="130"/>
      <c r="K230" s="130" t="s">
        <v>241</v>
      </c>
      <c r="L230" s="32" t="s">
        <v>146</v>
      </c>
      <c r="M230" s="34">
        <v>120</v>
      </c>
      <c r="N230" s="130">
        <v>1</v>
      </c>
      <c r="O230" s="3" t="s">
        <v>108</v>
      </c>
      <c r="P230" s="130" t="s">
        <v>400</v>
      </c>
      <c r="Q230" s="130" t="s">
        <v>399</v>
      </c>
      <c r="R230" s="130" t="s">
        <v>116</v>
      </c>
    </row>
    <row r="231" spans="1:18" s="1" customFormat="1" ht="47.25" customHeight="1">
      <c r="A231" s="25"/>
      <c r="B231" s="217">
        <v>8</v>
      </c>
      <c r="C231" s="45" t="s">
        <v>1003</v>
      </c>
      <c r="D231" s="112" t="s">
        <v>11</v>
      </c>
      <c r="E231" s="38" t="s">
        <v>225</v>
      </c>
      <c r="F231" s="45" t="s">
        <v>1463</v>
      </c>
      <c r="G231" s="34" t="s">
        <v>132</v>
      </c>
      <c r="H231" s="34">
        <v>1</v>
      </c>
      <c r="I231" s="34">
        <v>100</v>
      </c>
      <c r="J231" s="130"/>
      <c r="K231" s="130" t="s">
        <v>241</v>
      </c>
      <c r="L231" s="32" t="s">
        <v>146</v>
      </c>
      <c r="M231" s="34">
        <v>2750</v>
      </c>
      <c r="N231" s="130">
        <v>1</v>
      </c>
      <c r="O231" s="3" t="s">
        <v>108</v>
      </c>
      <c r="P231" s="130" t="s">
        <v>55</v>
      </c>
      <c r="Q231" s="130" t="s">
        <v>50</v>
      </c>
      <c r="R231" s="130" t="s">
        <v>116</v>
      </c>
    </row>
    <row r="232" spans="1:18" s="1" customFormat="1" ht="76.5" customHeight="1">
      <c r="A232" s="25"/>
      <c r="B232" s="217">
        <v>9</v>
      </c>
      <c r="C232" s="45" t="s">
        <v>1004</v>
      </c>
      <c r="D232" s="112" t="s">
        <v>11</v>
      </c>
      <c r="E232" s="38" t="s">
        <v>225</v>
      </c>
      <c r="F232" s="45" t="s">
        <v>1464</v>
      </c>
      <c r="G232" s="34" t="s">
        <v>132</v>
      </c>
      <c r="H232" s="34">
        <v>1</v>
      </c>
      <c r="I232" s="34">
        <v>17</v>
      </c>
      <c r="J232" s="130"/>
      <c r="K232" s="130" t="s">
        <v>241</v>
      </c>
      <c r="L232" s="32" t="s">
        <v>146</v>
      </c>
      <c r="M232" s="34">
        <v>1073</v>
      </c>
      <c r="N232" s="130">
        <v>1</v>
      </c>
      <c r="O232" s="3" t="s">
        <v>108</v>
      </c>
      <c r="P232" s="130" t="s">
        <v>55</v>
      </c>
      <c r="Q232" s="130" t="s">
        <v>398</v>
      </c>
      <c r="R232" s="130" t="s">
        <v>116</v>
      </c>
    </row>
    <row r="233" spans="1:18" s="1" customFormat="1" ht="16.5" customHeight="1">
      <c r="A233" s="134">
        <f>B233</f>
        <v>9</v>
      </c>
      <c r="B233" s="219">
        <f>B232</f>
        <v>9</v>
      </c>
      <c r="C233" s="140"/>
      <c r="D233" s="141"/>
      <c r="E233" s="142"/>
      <c r="F233" s="142"/>
      <c r="G233" s="140"/>
      <c r="H233" s="140"/>
      <c r="I233" s="140">
        <f>SUM(I224:I232)</f>
        <v>1300</v>
      </c>
      <c r="J233" s="140">
        <f>I233</f>
        <v>1300</v>
      </c>
      <c r="K233" s="140"/>
      <c r="L233" s="140"/>
      <c r="M233" s="140"/>
      <c r="N233" s="140"/>
      <c r="O233" s="141"/>
      <c r="P233" s="140"/>
      <c r="Q233" s="140"/>
      <c r="R233" s="140"/>
    </row>
    <row r="234" spans="1:18" s="1" customFormat="1" ht="15" customHeight="1">
      <c r="A234" s="25"/>
      <c r="B234" s="217">
        <v>25</v>
      </c>
      <c r="C234" s="173" t="s">
        <v>104</v>
      </c>
      <c r="D234" s="107"/>
      <c r="E234" s="65"/>
      <c r="F234" s="65"/>
      <c r="G234" s="130"/>
      <c r="H234" s="58"/>
      <c r="I234" s="58"/>
      <c r="J234" s="58"/>
      <c r="K234" s="130"/>
      <c r="L234" s="32"/>
      <c r="M234" s="37"/>
      <c r="N234" s="37"/>
      <c r="O234" s="93"/>
      <c r="P234" s="37"/>
      <c r="Q234" s="37"/>
      <c r="R234" s="130"/>
    </row>
    <row r="235" spans="1:18" s="1" customFormat="1" ht="83.25" customHeight="1">
      <c r="A235" s="25"/>
      <c r="B235" s="217">
        <v>1</v>
      </c>
      <c r="C235" s="71" t="s">
        <v>1005</v>
      </c>
      <c r="D235" s="114" t="s">
        <v>4</v>
      </c>
      <c r="E235" s="31" t="s">
        <v>402</v>
      </c>
      <c r="F235" s="44" t="s">
        <v>1465</v>
      </c>
      <c r="G235" s="43" t="s">
        <v>132</v>
      </c>
      <c r="H235" s="43">
        <v>1</v>
      </c>
      <c r="I235" s="43">
        <v>20</v>
      </c>
      <c r="J235" s="130"/>
      <c r="K235" s="130" t="s">
        <v>241</v>
      </c>
      <c r="L235" s="32" t="s">
        <v>146</v>
      </c>
      <c r="M235" s="130">
        <v>100</v>
      </c>
      <c r="N235" s="130">
        <v>2</v>
      </c>
      <c r="O235" s="3" t="s">
        <v>108</v>
      </c>
      <c r="P235" s="43" t="s">
        <v>7</v>
      </c>
      <c r="Q235" s="32" t="s">
        <v>412</v>
      </c>
      <c r="R235" s="130" t="s">
        <v>116</v>
      </c>
    </row>
    <row r="236" spans="1:18" s="1" customFormat="1" ht="54" customHeight="1">
      <c r="A236" s="25"/>
      <c r="B236" s="217">
        <v>2</v>
      </c>
      <c r="C236" s="71" t="s">
        <v>1006</v>
      </c>
      <c r="D236" s="114" t="s">
        <v>4</v>
      </c>
      <c r="E236" s="31" t="s">
        <v>402</v>
      </c>
      <c r="F236" s="44" t="s">
        <v>1796</v>
      </c>
      <c r="G236" s="43" t="s">
        <v>132</v>
      </c>
      <c r="H236" s="43">
        <v>1</v>
      </c>
      <c r="I236" s="43">
        <v>30</v>
      </c>
      <c r="J236" s="130"/>
      <c r="K236" s="130" t="s">
        <v>241</v>
      </c>
      <c r="L236" s="32" t="s">
        <v>146</v>
      </c>
      <c r="M236" s="130">
        <v>100</v>
      </c>
      <c r="N236" s="130">
        <v>2</v>
      </c>
      <c r="O236" s="3" t="s">
        <v>108</v>
      </c>
      <c r="P236" s="43" t="s">
        <v>7</v>
      </c>
      <c r="Q236" s="32" t="s">
        <v>413</v>
      </c>
      <c r="R236" s="130" t="s">
        <v>116</v>
      </c>
    </row>
    <row r="237" spans="1:18" s="1" customFormat="1" ht="16.5" customHeight="1">
      <c r="A237" s="134">
        <f>B237</f>
        <v>2</v>
      </c>
      <c r="B237" s="219">
        <f>B236</f>
        <v>2</v>
      </c>
      <c r="C237" s="140"/>
      <c r="D237" s="141"/>
      <c r="E237" s="142"/>
      <c r="F237" s="142"/>
      <c r="G237" s="140"/>
      <c r="H237" s="140"/>
      <c r="I237" s="140">
        <f>SUM(I235:I236)</f>
        <v>50</v>
      </c>
      <c r="J237" s="140">
        <f>I237</f>
        <v>50</v>
      </c>
      <c r="K237" s="140"/>
      <c r="L237" s="140"/>
      <c r="M237" s="140"/>
      <c r="N237" s="140"/>
      <c r="O237" s="141"/>
      <c r="P237" s="140"/>
      <c r="Q237" s="140"/>
      <c r="R237" s="140"/>
    </row>
    <row r="238" spans="1:18" s="1" customFormat="1" ht="9.75">
      <c r="A238" s="25"/>
      <c r="B238" s="217">
        <v>26</v>
      </c>
      <c r="C238" s="37" t="s">
        <v>102</v>
      </c>
      <c r="D238" s="107"/>
      <c r="E238" s="65"/>
      <c r="F238" s="65"/>
      <c r="G238" s="130"/>
      <c r="H238" s="37"/>
      <c r="I238" s="37"/>
      <c r="J238" s="37"/>
      <c r="K238" s="130"/>
      <c r="L238" s="32"/>
      <c r="M238" s="37"/>
      <c r="N238" s="37"/>
      <c r="O238" s="93"/>
      <c r="P238" s="37"/>
      <c r="Q238" s="37"/>
      <c r="R238" s="130"/>
    </row>
    <row r="239" spans="1:18" s="1" customFormat="1" ht="48.75" customHeight="1">
      <c r="A239" s="25"/>
      <c r="B239" s="217">
        <v>1</v>
      </c>
      <c r="C239" s="71" t="s">
        <v>1007</v>
      </c>
      <c r="D239" s="105" t="s">
        <v>4</v>
      </c>
      <c r="E239" s="8" t="s">
        <v>135</v>
      </c>
      <c r="F239" s="8" t="s">
        <v>403</v>
      </c>
      <c r="G239" s="130" t="s">
        <v>132</v>
      </c>
      <c r="H239" s="134">
        <v>1</v>
      </c>
      <c r="I239" s="51">
        <v>78</v>
      </c>
      <c r="J239" s="51"/>
      <c r="K239" s="130" t="s">
        <v>241</v>
      </c>
      <c r="L239" s="32" t="s">
        <v>146</v>
      </c>
      <c r="M239" s="130">
        <v>1830</v>
      </c>
      <c r="N239" s="130">
        <v>1</v>
      </c>
      <c r="O239" s="3" t="s">
        <v>108</v>
      </c>
      <c r="P239" s="130" t="s">
        <v>7</v>
      </c>
      <c r="Q239" s="130" t="s">
        <v>50</v>
      </c>
      <c r="R239" s="130" t="s">
        <v>116</v>
      </c>
    </row>
    <row r="240" spans="1:18" s="1" customFormat="1" ht="44.25" customHeight="1">
      <c r="A240" s="25"/>
      <c r="B240" s="217">
        <v>2</v>
      </c>
      <c r="C240" s="71" t="s">
        <v>1008</v>
      </c>
      <c r="D240" s="105" t="s">
        <v>4</v>
      </c>
      <c r="E240" s="8" t="s">
        <v>135</v>
      </c>
      <c r="F240" s="8" t="s">
        <v>404</v>
      </c>
      <c r="G240" s="130" t="s">
        <v>132</v>
      </c>
      <c r="H240" s="130">
        <v>1</v>
      </c>
      <c r="I240" s="130">
        <v>94</v>
      </c>
      <c r="J240" s="51"/>
      <c r="K240" s="130" t="s">
        <v>241</v>
      </c>
      <c r="L240" s="32" t="s">
        <v>146</v>
      </c>
      <c r="M240" s="130">
        <v>1830</v>
      </c>
      <c r="N240" s="130">
        <v>1</v>
      </c>
      <c r="O240" s="3" t="s">
        <v>108</v>
      </c>
      <c r="P240" s="130" t="s">
        <v>7</v>
      </c>
      <c r="Q240" s="130" t="s">
        <v>50</v>
      </c>
      <c r="R240" s="130" t="s">
        <v>116</v>
      </c>
    </row>
    <row r="241" spans="1:18" s="1" customFormat="1" ht="60" customHeight="1">
      <c r="A241" s="25"/>
      <c r="B241" s="217">
        <v>3</v>
      </c>
      <c r="C241" s="71" t="s">
        <v>1009</v>
      </c>
      <c r="D241" s="105" t="s">
        <v>4</v>
      </c>
      <c r="E241" s="8" t="s">
        <v>135</v>
      </c>
      <c r="F241" s="8" t="s">
        <v>405</v>
      </c>
      <c r="G241" s="130" t="s">
        <v>132</v>
      </c>
      <c r="H241" s="130">
        <v>1</v>
      </c>
      <c r="I241" s="130">
        <v>98</v>
      </c>
      <c r="J241" s="51"/>
      <c r="K241" s="130" t="s">
        <v>241</v>
      </c>
      <c r="L241" s="32" t="s">
        <v>146</v>
      </c>
      <c r="M241" s="130">
        <v>1830</v>
      </c>
      <c r="N241" s="130">
        <v>1</v>
      </c>
      <c r="O241" s="3" t="s">
        <v>108</v>
      </c>
      <c r="P241" s="130" t="s">
        <v>7</v>
      </c>
      <c r="Q241" s="130" t="s">
        <v>50</v>
      </c>
      <c r="R241" s="130" t="s">
        <v>116</v>
      </c>
    </row>
    <row r="242" spans="1:18" s="1" customFormat="1" ht="51.75" customHeight="1">
      <c r="A242" s="25"/>
      <c r="B242" s="217">
        <v>4</v>
      </c>
      <c r="C242" s="71" t="s">
        <v>1010</v>
      </c>
      <c r="D242" s="105" t="s">
        <v>4</v>
      </c>
      <c r="E242" s="8" t="s">
        <v>135</v>
      </c>
      <c r="F242" s="8" t="s">
        <v>92</v>
      </c>
      <c r="G242" s="130" t="s">
        <v>132</v>
      </c>
      <c r="H242" s="130">
        <v>1</v>
      </c>
      <c r="I242" s="130">
        <v>22</v>
      </c>
      <c r="J242" s="51"/>
      <c r="K242" s="130" t="s">
        <v>241</v>
      </c>
      <c r="L242" s="32" t="s">
        <v>146</v>
      </c>
      <c r="M242" s="130">
        <v>1830</v>
      </c>
      <c r="N242" s="130">
        <v>1</v>
      </c>
      <c r="O242" s="3" t="s">
        <v>108</v>
      </c>
      <c r="P242" s="130" t="s">
        <v>7</v>
      </c>
      <c r="Q242" s="130" t="s">
        <v>50</v>
      </c>
      <c r="R242" s="130" t="s">
        <v>116</v>
      </c>
    </row>
    <row r="243" spans="1:18" s="1" customFormat="1" ht="45" customHeight="1">
      <c r="A243" s="25"/>
      <c r="B243" s="217">
        <v>5</v>
      </c>
      <c r="C243" s="71" t="s">
        <v>1011</v>
      </c>
      <c r="D243" s="105" t="s">
        <v>4</v>
      </c>
      <c r="E243" s="8" t="s">
        <v>135</v>
      </c>
      <c r="F243" s="8" t="s">
        <v>406</v>
      </c>
      <c r="G243" s="130" t="s">
        <v>132</v>
      </c>
      <c r="H243" s="130">
        <v>1</v>
      </c>
      <c r="I243" s="130">
        <v>12</v>
      </c>
      <c r="J243" s="51"/>
      <c r="K243" s="130" t="s">
        <v>241</v>
      </c>
      <c r="L243" s="32" t="s">
        <v>146</v>
      </c>
      <c r="M243" s="130">
        <v>1830</v>
      </c>
      <c r="N243" s="130">
        <v>1</v>
      </c>
      <c r="O243" s="3" t="s">
        <v>108</v>
      </c>
      <c r="P243" s="130" t="s">
        <v>7</v>
      </c>
      <c r="Q243" s="130" t="s">
        <v>50</v>
      </c>
      <c r="R243" s="130" t="s">
        <v>116</v>
      </c>
    </row>
    <row r="244" spans="1:18" s="1" customFormat="1" ht="48.75" customHeight="1">
      <c r="A244" s="25"/>
      <c r="B244" s="217">
        <v>6</v>
      </c>
      <c r="C244" s="71" t="s">
        <v>1012</v>
      </c>
      <c r="D244" s="105" t="s">
        <v>4</v>
      </c>
      <c r="E244" s="8" t="s">
        <v>135</v>
      </c>
      <c r="F244" s="8" t="s">
        <v>407</v>
      </c>
      <c r="G244" s="130" t="s">
        <v>132</v>
      </c>
      <c r="H244" s="130">
        <v>1</v>
      </c>
      <c r="I244" s="130">
        <v>20</v>
      </c>
      <c r="J244" s="51"/>
      <c r="K244" s="130" t="s">
        <v>241</v>
      </c>
      <c r="L244" s="32" t="s">
        <v>146</v>
      </c>
      <c r="M244" s="130">
        <v>1830</v>
      </c>
      <c r="N244" s="130">
        <v>1</v>
      </c>
      <c r="O244" s="3" t="s">
        <v>108</v>
      </c>
      <c r="P244" s="130" t="s">
        <v>7</v>
      </c>
      <c r="Q244" s="130" t="s">
        <v>50</v>
      </c>
      <c r="R244" s="130" t="s">
        <v>116</v>
      </c>
    </row>
    <row r="245" spans="1:18" s="1" customFormat="1" ht="48" customHeight="1">
      <c r="A245" s="25"/>
      <c r="B245" s="217">
        <v>7</v>
      </c>
      <c r="C245" s="71" t="s">
        <v>1013</v>
      </c>
      <c r="D245" s="105" t="s">
        <v>4</v>
      </c>
      <c r="E245" s="8" t="s">
        <v>135</v>
      </c>
      <c r="F245" s="8" t="s">
        <v>408</v>
      </c>
      <c r="G245" s="130" t="s">
        <v>132</v>
      </c>
      <c r="H245" s="130">
        <v>1</v>
      </c>
      <c r="I245" s="130">
        <v>30</v>
      </c>
      <c r="J245" s="51"/>
      <c r="K245" s="130" t="s">
        <v>241</v>
      </c>
      <c r="L245" s="32" t="s">
        <v>146</v>
      </c>
      <c r="M245" s="130">
        <v>1830</v>
      </c>
      <c r="N245" s="130">
        <v>1</v>
      </c>
      <c r="O245" s="3" t="s">
        <v>108</v>
      </c>
      <c r="P245" s="130" t="s">
        <v>7</v>
      </c>
      <c r="Q245" s="130" t="s">
        <v>50</v>
      </c>
      <c r="R245" s="130" t="s">
        <v>116</v>
      </c>
    </row>
    <row r="246" spans="1:18" s="1" customFormat="1" ht="50.25" customHeight="1">
      <c r="A246" s="25"/>
      <c r="B246" s="217">
        <v>8</v>
      </c>
      <c r="C246" s="71" t="s">
        <v>1014</v>
      </c>
      <c r="D246" s="105" t="s">
        <v>4</v>
      </c>
      <c r="E246" s="8" t="s">
        <v>135</v>
      </c>
      <c r="F246" s="8" t="s">
        <v>411</v>
      </c>
      <c r="G246" s="130" t="s">
        <v>132</v>
      </c>
      <c r="H246" s="130">
        <v>1</v>
      </c>
      <c r="I246" s="130">
        <v>20</v>
      </c>
      <c r="J246" s="51"/>
      <c r="K246" s="130" t="s">
        <v>241</v>
      </c>
      <c r="L246" s="32" t="s">
        <v>146</v>
      </c>
      <c r="M246" s="130">
        <v>1830</v>
      </c>
      <c r="N246" s="130">
        <v>1</v>
      </c>
      <c r="O246" s="3" t="s">
        <v>108</v>
      </c>
      <c r="P246" s="130" t="s">
        <v>7</v>
      </c>
      <c r="Q246" s="130" t="s">
        <v>50</v>
      </c>
      <c r="R246" s="130" t="s">
        <v>116</v>
      </c>
    </row>
    <row r="247" spans="1:18" s="1" customFormat="1" ht="50.25" customHeight="1">
      <c r="A247" s="25"/>
      <c r="B247" s="217">
        <v>9</v>
      </c>
      <c r="C247" s="71" t="s">
        <v>1015</v>
      </c>
      <c r="D247" s="105" t="s">
        <v>4</v>
      </c>
      <c r="E247" s="8" t="s">
        <v>135</v>
      </c>
      <c r="F247" s="8" t="s">
        <v>409</v>
      </c>
      <c r="G247" s="130" t="s">
        <v>132</v>
      </c>
      <c r="H247" s="130">
        <v>1</v>
      </c>
      <c r="I247" s="130">
        <v>24</v>
      </c>
      <c r="J247" s="51"/>
      <c r="K247" s="130" t="s">
        <v>241</v>
      </c>
      <c r="L247" s="32" t="s">
        <v>146</v>
      </c>
      <c r="M247" s="130">
        <v>1830</v>
      </c>
      <c r="N247" s="130">
        <v>1</v>
      </c>
      <c r="O247" s="3" t="s">
        <v>108</v>
      </c>
      <c r="P247" s="130" t="s">
        <v>7</v>
      </c>
      <c r="Q247" s="130" t="s">
        <v>50</v>
      </c>
      <c r="R247" s="130" t="s">
        <v>116</v>
      </c>
    </row>
    <row r="248" spans="1:18" s="1" customFormat="1" ht="53.25" customHeight="1">
      <c r="A248" s="25"/>
      <c r="B248" s="217">
        <v>10</v>
      </c>
      <c r="C248" s="71" t="s">
        <v>1016</v>
      </c>
      <c r="D248" s="105" t="s">
        <v>4</v>
      </c>
      <c r="E248" s="8" t="s">
        <v>135</v>
      </c>
      <c r="F248" s="8" t="s">
        <v>410</v>
      </c>
      <c r="G248" s="130" t="s">
        <v>132</v>
      </c>
      <c r="H248" s="130">
        <v>1</v>
      </c>
      <c r="I248" s="130">
        <v>20</v>
      </c>
      <c r="J248" s="51"/>
      <c r="K248" s="130" t="s">
        <v>241</v>
      </c>
      <c r="L248" s="32" t="s">
        <v>146</v>
      </c>
      <c r="M248" s="130">
        <v>1830</v>
      </c>
      <c r="N248" s="130">
        <v>1</v>
      </c>
      <c r="O248" s="3" t="s">
        <v>108</v>
      </c>
      <c r="P248" s="130" t="s">
        <v>7</v>
      </c>
      <c r="Q248" s="130" t="s">
        <v>50</v>
      </c>
      <c r="R248" s="130" t="s">
        <v>116</v>
      </c>
    </row>
    <row r="249" spans="1:18" s="1" customFormat="1" ht="15.75" customHeight="1">
      <c r="A249" s="134">
        <f>B249</f>
        <v>10</v>
      </c>
      <c r="B249" s="219">
        <f>B248</f>
        <v>10</v>
      </c>
      <c r="C249" s="140"/>
      <c r="D249" s="141"/>
      <c r="E249" s="142"/>
      <c r="F249" s="142"/>
      <c r="G249" s="140"/>
      <c r="H249" s="140"/>
      <c r="I249" s="140">
        <f>SUM(I239:I248)</f>
        <v>418</v>
      </c>
      <c r="J249" s="140">
        <f>I249</f>
        <v>418</v>
      </c>
      <c r="K249" s="140"/>
      <c r="L249" s="140"/>
      <c r="M249" s="140"/>
      <c r="N249" s="140"/>
      <c r="O249" s="141"/>
      <c r="P249" s="140"/>
      <c r="Q249" s="140"/>
      <c r="R249" s="140"/>
    </row>
    <row r="250" spans="1:18" s="1" customFormat="1" ht="17.25" customHeight="1">
      <c r="A250" s="25"/>
      <c r="B250" s="217">
        <v>27</v>
      </c>
      <c r="C250" s="37" t="s">
        <v>27</v>
      </c>
      <c r="D250" s="107"/>
      <c r="E250" s="65"/>
      <c r="F250" s="65"/>
      <c r="G250" s="130"/>
      <c r="H250" s="37"/>
      <c r="I250" s="37"/>
      <c r="J250" s="37"/>
      <c r="K250" s="130"/>
      <c r="L250" s="32"/>
      <c r="M250" s="37"/>
      <c r="N250" s="37"/>
      <c r="O250" s="3"/>
      <c r="P250" s="37"/>
      <c r="Q250" s="130"/>
      <c r="R250" s="130"/>
    </row>
    <row r="251" spans="1:18" s="1" customFormat="1" ht="123" customHeight="1">
      <c r="A251" s="25"/>
      <c r="B251" s="217">
        <v>1</v>
      </c>
      <c r="C251" s="74" t="s">
        <v>1017</v>
      </c>
      <c r="D251" s="114" t="s">
        <v>150</v>
      </c>
      <c r="E251" s="31" t="s">
        <v>151</v>
      </c>
      <c r="F251" s="45" t="s">
        <v>1466</v>
      </c>
      <c r="G251" s="130" t="s">
        <v>132</v>
      </c>
      <c r="H251" s="34">
        <v>1</v>
      </c>
      <c r="I251" s="34">
        <v>52</v>
      </c>
      <c r="J251" s="51"/>
      <c r="K251" s="130" t="s">
        <v>241</v>
      </c>
      <c r="L251" s="32" t="s">
        <v>146</v>
      </c>
      <c r="M251" s="34">
        <v>1000</v>
      </c>
      <c r="N251" s="34">
        <v>2</v>
      </c>
      <c r="O251" s="3" t="s">
        <v>108</v>
      </c>
      <c r="P251" s="32" t="s">
        <v>425</v>
      </c>
      <c r="Q251" s="130" t="s">
        <v>50</v>
      </c>
      <c r="R251" s="130" t="s">
        <v>116</v>
      </c>
    </row>
    <row r="252" spans="1:18" s="1" customFormat="1" ht="51" customHeight="1">
      <c r="A252" s="25"/>
      <c r="B252" s="217">
        <v>2</v>
      </c>
      <c r="C252" s="74" t="s">
        <v>1719</v>
      </c>
      <c r="D252" s="114" t="s">
        <v>150</v>
      </c>
      <c r="E252" s="31" t="s">
        <v>151</v>
      </c>
      <c r="F252" s="31" t="s">
        <v>1467</v>
      </c>
      <c r="G252" s="34" t="s">
        <v>132</v>
      </c>
      <c r="H252" s="34">
        <v>1</v>
      </c>
      <c r="I252" s="34">
        <v>47</v>
      </c>
      <c r="J252" s="51"/>
      <c r="K252" s="130" t="s">
        <v>241</v>
      </c>
      <c r="L252" s="32" t="s">
        <v>146</v>
      </c>
      <c r="M252" s="34">
        <v>1000</v>
      </c>
      <c r="N252" s="34">
        <v>2</v>
      </c>
      <c r="O252" s="3" t="s">
        <v>108</v>
      </c>
      <c r="P252" s="32" t="s">
        <v>426</v>
      </c>
      <c r="Q252" s="130" t="s">
        <v>50</v>
      </c>
      <c r="R252" s="130" t="s">
        <v>116</v>
      </c>
    </row>
    <row r="253" spans="1:18" s="1" customFormat="1" ht="83.25" customHeight="1">
      <c r="A253" s="25"/>
      <c r="B253" s="217">
        <v>3</v>
      </c>
      <c r="C253" s="128" t="s">
        <v>1791</v>
      </c>
      <c r="D253" s="114" t="s">
        <v>152</v>
      </c>
      <c r="E253" s="31" t="s">
        <v>151</v>
      </c>
      <c r="F253" s="31" t="s">
        <v>474</v>
      </c>
      <c r="G253" s="32" t="s">
        <v>132</v>
      </c>
      <c r="H253" s="32">
        <v>1</v>
      </c>
      <c r="I253" s="32">
        <v>21</v>
      </c>
      <c r="J253" s="51"/>
      <c r="K253" s="130" t="s">
        <v>241</v>
      </c>
      <c r="L253" s="32" t="s">
        <v>146</v>
      </c>
      <c r="M253" s="34">
        <v>1000</v>
      </c>
      <c r="N253" s="34">
        <v>2</v>
      </c>
      <c r="O253" s="3" t="s">
        <v>108</v>
      </c>
      <c r="P253" s="32" t="s">
        <v>425</v>
      </c>
      <c r="Q253" s="130" t="s">
        <v>50</v>
      </c>
      <c r="R253" s="130" t="s">
        <v>116</v>
      </c>
    </row>
    <row r="254" spans="1:18" s="1" customFormat="1" ht="69.75" customHeight="1">
      <c r="A254" s="25"/>
      <c r="B254" s="217">
        <v>4</v>
      </c>
      <c r="C254" s="74" t="s">
        <v>1018</v>
      </c>
      <c r="D254" s="114" t="s">
        <v>152</v>
      </c>
      <c r="E254" s="31" t="s">
        <v>151</v>
      </c>
      <c r="F254" s="31" t="s">
        <v>1468</v>
      </c>
      <c r="G254" s="32" t="s">
        <v>132</v>
      </c>
      <c r="H254" s="32">
        <v>1</v>
      </c>
      <c r="I254" s="32">
        <v>90</v>
      </c>
      <c r="J254" s="51"/>
      <c r="K254" s="130" t="s">
        <v>241</v>
      </c>
      <c r="L254" s="32" t="s">
        <v>146</v>
      </c>
      <c r="M254" s="34">
        <v>1000</v>
      </c>
      <c r="N254" s="34">
        <v>2</v>
      </c>
      <c r="O254" s="3" t="s">
        <v>108</v>
      </c>
      <c r="P254" s="32" t="s">
        <v>426</v>
      </c>
      <c r="Q254" s="130" t="s">
        <v>50</v>
      </c>
      <c r="R254" s="130" t="s">
        <v>116</v>
      </c>
    </row>
    <row r="255" spans="1:18" s="1" customFormat="1" ht="72.75" customHeight="1">
      <c r="A255" s="25"/>
      <c r="B255" s="217">
        <v>5</v>
      </c>
      <c r="C255" s="8" t="s">
        <v>1019</v>
      </c>
      <c r="D255" s="195" t="s">
        <v>152</v>
      </c>
      <c r="E255" s="8" t="s">
        <v>151</v>
      </c>
      <c r="F255" s="8" t="s">
        <v>1469</v>
      </c>
      <c r="G255" s="134" t="s">
        <v>132</v>
      </c>
      <c r="H255" s="134">
        <v>1</v>
      </c>
      <c r="I255" s="134">
        <v>625</v>
      </c>
      <c r="J255" s="51"/>
      <c r="K255" s="130" t="s">
        <v>241</v>
      </c>
      <c r="L255" s="32" t="s">
        <v>146</v>
      </c>
      <c r="M255" s="34">
        <v>1000</v>
      </c>
      <c r="N255" s="34">
        <v>2</v>
      </c>
      <c r="O255" s="3" t="s">
        <v>108</v>
      </c>
      <c r="P255" s="32" t="s">
        <v>55</v>
      </c>
      <c r="Q255" s="130" t="s">
        <v>50</v>
      </c>
      <c r="R255" s="130" t="s">
        <v>116</v>
      </c>
    </row>
    <row r="256" spans="1:18" s="1" customFormat="1" ht="46.5" customHeight="1">
      <c r="A256" s="25"/>
      <c r="B256" s="217">
        <v>6</v>
      </c>
      <c r="C256" s="74" t="s">
        <v>1020</v>
      </c>
      <c r="D256" s="114" t="s">
        <v>152</v>
      </c>
      <c r="E256" s="31" t="s">
        <v>151</v>
      </c>
      <c r="F256" s="31" t="s">
        <v>1470</v>
      </c>
      <c r="G256" s="32" t="s">
        <v>132</v>
      </c>
      <c r="H256" s="32">
        <v>1</v>
      </c>
      <c r="I256" s="32">
        <v>60</v>
      </c>
      <c r="J256" s="51"/>
      <c r="K256" s="130" t="s">
        <v>241</v>
      </c>
      <c r="L256" s="32" t="s">
        <v>146</v>
      </c>
      <c r="M256" s="34">
        <v>1000</v>
      </c>
      <c r="N256" s="34">
        <v>2</v>
      </c>
      <c r="O256" s="3" t="s">
        <v>108</v>
      </c>
      <c r="P256" s="32" t="s">
        <v>425</v>
      </c>
      <c r="Q256" s="130" t="s">
        <v>50</v>
      </c>
      <c r="R256" s="130" t="s">
        <v>116</v>
      </c>
    </row>
    <row r="257" spans="1:19" s="1" customFormat="1" ht="49.5" customHeight="1">
      <c r="A257" s="25"/>
      <c r="B257" s="217">
        <v>7</v>
      </c>
      <c r="C257" s="74" t="s">
        <v>1021</v>
      </c>
      <c r="D257" s="114" t="s">
        <v>152</v>
      </c>
      <c r="E257" s="31" t="s">
        <v>151</v>
      </c>
      <c r="F257" s="31" t="s">
        <v>475</v>
      </c>
      <c r="G257" s="32" t="s">
        <v>132</v>
      </c>
      <c r="H257" s="32">
        <v>1</v>
      </c>
      <c r="I257" s="32">
        <v>65</v>
      </c>
      <c r="J257" s="51"/>
      <c r="K257" s="130" t="s">
        <v>241</v>
      </c>
      <c r="L257" s="32" t="s">
        <v>146</v>
      </c>
      <c r="M257" s="34">
        <v>1000</v>
      </c>
      <c r="N257" s="34">
        <v>1</v>
      </c>
      <c r="O257" s="3" t="s">
        <v>108</v>
      </c>
      <c r="P257" s="32" t="s">
        <v>425</v>
      </c>
      <c r="Q257" s="130" t="s">
        <v>50</v>
      </c>
      <c r="R257" s="130" t="s">
        <v>116</v>
      </c>
    </row>
    <row r="258" spans="1:19" s="1" customFormat="1" ht="68.25" customHeight="1">
      <c r="A258" s="25"/>
      <c r="B258" s="217">
        <v>8</v>
      </c>
      <c r="C258" s="74" t="s">
        <v>1022</v>
      </c>
      <c r="D258" s="114" t="s">
        <v>152</v>
      </c>
      <c r="E258" s="31" t="s">
        <v>151</v>
      </c>
      <c r="F258" s="31" t="s">
        <v>1471</v>
      </c>
      <c r="G258" s="32" t="s">
        <v>132</v>
      </c>
      <c r="H258" s="32">
        <v>1</v>
      </c>
      <c r="I258" s="32">
        <v>44</v>
      </c>
      <c r="J258" s="51"/>
      <c r="K258" s="130" t="s">
        <v>241</v>
      </c>
      <c r="L258" s="32" t="s">
        <v>146</v>
      </c>
      <c r="M258" s="34">
        <v>1000</v>
      </c>
      <c r="N258" s="34">
        <v>2</v>
      </c>
      <c r="O258" s="3" t="s">
        <v>108</v>
      </c>
      <c r="P258" s="32" t="s">
        <v>425</v>
      </c>
      <c r="Q258" s="130" t="s">
        <v>50</v>
      </c>
      <c r="R258" s="130" t="s">
        <v>116</v>
      </c>
    </row>
    <row r="259" spans="1:19" s="1" customFormat="1" ht="63.75" customHeight="1">
      <c r="A259" s="25"/>
      <c r="B259" s="217">
        <v>9</v>
      </c>
      <c r="C259" s="74" t="s">
        <v>1023</v>
      </c>
      <c r="D259" s="114" t="s">
        <v>152</v>
      </c>
      <c r="E259" s="31" t="s">
        <v>151</v>
      </c>
      <c r="F259" s="31" t="s">
        <v>1472</v>
      </c>
      <c r="G259" s="32" t="s">
        <v>132</v>
      </c>
      <c r="H259" s="32">
        <v>1</v>
      </c>
      <c r="I259" s="32">
        <v>73</v>
      </c>
      <c r="J259" s="51"/>
      <c r="K259" s="130" t="s">
        <v>241</v>
      </c>
      <c r="L259" s="32" t="s">
        <v>146</v>
      </c>
      <c r="M259" s="34">
        <v>1000</v>
      </c>
      <c r="N259" s="34">
        <v>2</v>
      </c>
      <c r="O259" s="3" t="s">
        <v>108</v>
      </c>
      <c r="P259" s="32" t="s">
        <v>425</v>
      </c>
      <c r="Q259" s="130" t="s">
        <v>50</v>
      </c>
      <c r="R259" s="130" t="s">
        <v>116</v>
      </c>
    </row>
    <row r="260" spans="1:19" s="1" customFormat="1" ht="15" customHeight="1">
      <c r="A260" s="134">
        <f>B260</f>
        <v>9</v>
      </c>
      <c r="B260" s="219">
        <f>B259</f>
        <v>9</v>
      </c>
      <c r="C260" s="140"/>
      <c r="D260" s="141"/>
      <c r="E260" s="142"/>
      <c r="F260" s="142"/>
      <c r="G260" s="140"/>
      <c r="H260" s="140"/>
      <c r="I260" s="140">
        <f>SUM(I251:I259)</f>
        <v>1077</v>
      </c>
      <c r="J260" s="140">
        <f>I260</f>
        <v>1077</v>
      </c>
      <c r="K260" s="140"/>
      <c r="L260" s="140"/>
      <c r="M260" s="140"/>
      <c r="N260" s="140"/>
      <c r="O260" s="141"/>
      <c r="P260" s="140"/>
      <c r="Q260" s="140"/>
      <c r="R260" s="140"/>
    </row>
    <row r="261" spans="1:19" s="1" customFormat="1" ht="13.5" customHeight="1">
      <c r="A261" s="25"/>
      <c r="B261" s="217">
        <v>28</v>
      </c>
      <c r="C261" s="37" t="s">
        <v>28</v>
      </c>
      <c r="D261" s="107"/>
      <c r="E261" s="65"/>
      <c r="F261" s="65"/>
      <c r="G261" s="37"/>
      <c r="H261" s="37"/>
      <c r="I261" s="37"/>
      <c r="J261" s="37"/>
      <c r="K261" s="130"/>
      <c r="L261" s="32"/>
      <c r="M261" s="32"/>
      <c r="N261" s="32"/>
      <c r="O261" s="3"/>
      <c r="P261" s="32"/>
      <c r="Q261" s="130"/>
      <c r="R261" s="130"/>
    </row>
    <row r="262" spans="1:19" s="1" customFormat="1" ht="61.5" customHeight="1">
      <c r="A262" s="25"/>
      <c r="B262" s="217">
        <v>1</v>
      </c>
      <c r="C262" s="131" t="s">
        <v>1474</v>
      </c>
      <c r="D262" s="118" t="s">
        <v>4</v>
      </c>
      <c r="E262" s="44" t="s">
        <v>820</v>
      </c>
      <c r="F262" s="44" t="s">
        <v>1473</v>
      </c>
      <c r="G262" s="43" t="s">
        <v>132</v>
      </c>
      <c r="H262" s="43">
        <v>1</v>
      </c>
      <c r="I262" s="43">
        <v>20</v>
      </c>
      <c r="J262" s="51"/>
      <c r="K262" s="130" t="s">
        <v>241</v>
      </c>
      <c r="L262" s="32" t="s">
        <v>146</v>
      </c>
      <c r="M262" s="43">
        <v>1190</v>
      </c>
      <c r="N262" s="34">
        <v>2</v>
      </c>
      <c r="O262" s="3" t="s">
        <v>108</v>
      </c>
      <c r="P262" s="43" t="s">
        <v>7</v>
      </c>
      <c r="Q262" s="130" t="s">
        <v>50</v>
      </c>
      <c r="R262" s="130" t="s">
        <v>116</v>
      </c>
    </row>
    <row r="263" spans="1:19" s="1" customFormat="1" ht="63.75" customHeight="1">
      <c r="A263" s="25"/>
      <c r="B263" s="217">
        <v>2</v>
      </c>
      <c r="C263" s="131" t="s">
        <v>1024</v>
      </c>
      <c r="D263" s="112" t="s">
        <v>4</v>
      </c>
      <c r="E263" s="44" t="s">
        <v>820</v>
      </c>
      <c r="F263" s="45" t="s">
        <v>1475</v>
      </c>
      <c r="G263" s="34" t="s">
        <v>132</v>
      </c>
      <c r="H263" s="34">
        <v>1</v>
      </c>
      <c r="I263" s="34">
        <v>30</v>
      </c>
      <c r="J263" s="51"/>
      <c r="K263" s="130" t="s">
        <v>241</v>
      </c>
      <c r="L263" s="32" t="s">
        <v>146</v>
      </c>
      <c r="M263" s="34">
        <v>2000</v>
      </c>
      <c r="N263" s="34">
        <v>2</v>
      </c>
      <c r="O263" s="3" t="s">
        <v>108</v>
      </c>
      <c r="P263" s="43" t="s">
        <v>7</v>
      </c>
      <c r="Q263" s="130" t="s">
        <v>50</v>
      </c>
      <c r="R263" s="130" t="s">
        <v>116</v>
      </c>
    </row>
    <row r="264" spans="1:19" s="1" customFormat="1" ht="48.75" customHeight="1">
      <c r="A264" s="25"/>
      <c r="B264" s="217">
        <v>3</v>
      </c>
      <c r="C264" s="131" t="s">
        <v>1025</v>
      </c>
      <c r="D264" s="112" t="s">
        <v>4</v>
      </c>
      <c r="E264" s="44" t="s">
        <v>820</v>
      </c>
      <c r="F264" s="45" t="s">
        <v>1476</v>
      </c>
      <c r="G264" s="34" t="s">
        <v>132</v>
      </c>
      <c r="H264" s="34">
        <v>1</v>
      </c>
      <c r="I264" s="34">
        <v>15</v>
      </c>
      <c r="J264" s="51"/>
      <c r="K264" s="130" t="s">
        <v>241</v>
      </c>
      <c r="L264" s="32" t="s">
        <v>146</v>
      </c>
      <c r="M264" s="34">
        <v>1400</v>
      </c>
      <c r="N264" s="34">
        <v>2</v>
      </c>
      <c r="O264" s="3" t="s">
        <v>108</v>
      </c>
      <c r="P264" s="43" t="s">
        <v>7</v>
      </c>
      <c r="Q264" s="130" t="s">
        <v>50</v>
      </c>
      <c r="R264" s="130" t="s">
        <v>116</v>
      </c>
    </row>
    <row r="265" spans="1:19" s="1" customFormat="1" ht="48" customHeight="1">
      <c r="A265" s="25"/>
      <c r="B265" s="217">
        <v>4</v>
      </c>
      <c r="C265" s="131" t="s">
        <v>1026</v>
      </c>
      <c r="D265" s="112" t="s">
        <v>4</v>
      </c>
      <c r="E265" s="44" t="s">
        <v>820</v>
      </c>
      <c r="F265" s="45" t="s">
        <v>476</v>
      </c>
      <c r="G265" s="34" t="s">
        <v>132</v>
      </c>
      <c r="H265" s="34">
        <v>1</v>
      </c>
      <c r="I265" s="34">
        <v>30</v>
      </c>
      <c r="J265" s="51"/>
      <c r="K265" s="130" t="s">
        <v>241</v>
      </c>
      <c r="L265" s="32" t="s">
        <v>146</v>
      </c>
      <c r="M265" s="34">
        <v>980</v>
      </c>
      <c r="N265" s="34">
        <v>1</v>
      </c>
      <c r="O265" s="3" t="s">
        <v>108</v>
      </c>
      <c r="P265" s="43" t="s">
        <v>7</v>
      </c>
      <c r="Q265" s="34" t="s">
        <v>427</v>
      </c>
      <c r="R265" s="130" t="s">
        <v>116</v>
      </c>
    </row>
    <row r="266" spans="1:19" s="1" customFormat="1" ht="63" customHeight="1">
      <c r="A266" s="25"/>
      <c r="B266" s="217">
        <v>5</v>
      </c>
      <c r="C266" s="131" t="s">
        <v>1027</v>
      </c>
      <c r="D266" s="112" t="s">
        <v>4</v>
      </c>
      <c r="E266" s="44" t="s">
        <v>820</v>
      </c>
      <c r="F266" s="45" t="s">
        <v>1477</v>
      </c>
      <c r="G266" s="34" t="s">
        <v>132</v>
      </c>
      <c r="H266" s="34">
        <v>1</v>
      </c>
      <c r="I266" s="34">
        <v>50</v>
      </c>
      <c r="J266" s="51"/>
      <c r="K266" s="130" t="s">
        <v>241</v>
      </c>
      <c r="L266" s="32" t="s">
        <v>146</v>
      </c>
      <c r="M266" s="34">
        <v>1120</v>
      </c>
      <c r="N266" s="34">
        <v>1</v>
      </c>
      <c r="O266" s="3" t="s">
        <v>108</v>
      </c>
      <c r="P266" s="43" t="s">
        <v>7</v>
      </c>
      <c r="Q266" s="34" t="s">
        <v>427</v>
      </c>
      <c r="R266" s="130" t="s">
        <v>116</v>
      </c>
    </row>
    <row r="267" spans="1:19" s="1" customFormat="1" ht="59.25" customHeight="1">
      <c r="A267" s="25"/>
      <c r="B267" s="217">
        <v>6</v>
      </c>
      <c r="C267" s="131" t="s">
        <v>1028</v>
      </c>
      <c r="D267" s="112" t="s">
        <v>4</v>
      </c>
      <c r="E267" s="44" t="s">
        <v>820</v>
      </c>
      <c r="F267" s="45" t="s">
        <v>1478</v>
      </c>
      <c r="G267" s="34" t="s">
        <v>132</v>
      </c>
      <c r="H267" s="34">
        <v>1</v>
      </c>
      <c r="I267" s="34">
        <v>12</v>
      </c>
      <c r="J267" s="51"/>
      <c r="K267" s="130" t="s">
        <v>241</v>
      </c>
      <c r="L267" s="32" t="s">
        <v>146</v>
      </c>
      <c r="M267" s="34">
        <v>1300</v>
      </c>
      <c r="N267" s="34">
        <v>1</v>
      </c>
      <c r="O267" s="3" t="s">
        <v>108</v>
      </c>
      <c r="P267" s="43" t="s">
        <v>7</v>
      </c>
      <c r="Q267" s="34" t="s">
        <v>427</v>
      </c>
      <c r="R267" s="130" t="s">
        <v>116</v>
      </c>
    </row>
    <row r="268" spans="1:19" s="1" customFormat="1" ht="62.25" customHeight="1">
      <c r="A268" s="25"/>
      <c r="B268" s="217">
        <v>7</v>
      </c>
      <c r="C268" s="131" t="s">
        <v>1034</v>
      </c>
      <c r="D268" s="112" t="s">
        <v>4</v>
      </c>
      <c r="E268" s="44" t="s">
        <v>820</v>
      </c>
      <c r="F268" s="45" t="s">
        <v>1479</v>
      </c>
      <c r="G268" s="34" t="s">
        <v>132</v>
      </c>
      <c r="H268" s="34">
        <v>1</v>
      </c>
      <c r="I268" s="34">
        <v>35</v>
      </c>
      <c r="J268" s="51"/>
      <c r="K268" s="130" t="s">
        <v>241</v>
      </c>
      <c r="L268" s="32" t="s">
        <v>146</v>
      </c>
      <c r="M268" s="34">
        <v>65</v>
      </c>
      <c r="N268" s="34">
        <v>1</v>
      </c>
      <c r="O268" s="3" t="s">
        <v>108</v>
      </c>
      <c r="P268" s="43" t="s">
        <v>7</v>
      </c>
      <c r="Q268" s="34" t="s">
        <v>427</v>
      </c>
      <c r="R268" s="130" t="s">
        <v>116</v>
      </c>
    </row>
    <row r="269" spans="1:19" s="1" customFormat="1" ht="91.5" customHeight="1">
      <c r="A269" s="25"/>
      <c r="B269" s="217">
        <v>8</v>
      </c>
      <c r="C269" s="131" t="s">
        <v>1029</v>
      </c>
      <c r="D269" s="112" t="s">
        <v>4</v>
      </c>
      <c r="E269" s="44" t="s">
        <v>820</v>
      </c>
      <c r="F269" s="45" t="s">
        <v>1480</v>
      </c>
      <c r="G269" s="34" t="s">
        <v>132</v>
      </c>
      <c r="H269" s="34">
        <v>1</v>
      </c>
      <c r="I269" s="34">
        <v>75</v>
      </c>
      <c r="J269" s="51"/>
      <c r="K269" s="130" t="s">
        <v>241</v>
      </c>
      <c r="L269" s="32" t="s">
        <v>146</v>
      </c>
      <c r="M269" s="34">
        <v>1120</v>
      </c>
      <c r="N269" s="34">
        <v>1</v>
      </c>
      <c r="O269" s="3" t="s">
        <v>108</v>
      </c>
      <c r="P269" s="43" t="s">
        <v>7</v>
      </c>
      <c r="Q269" s="34" t="s">
        <v>477</v>
      </c>
      <c r="R269" s="130" t="s">
        <v>116</v>
      </c>
    </row>
    <row r="270" spans="1:19" s="1" customFormat="1" ht="60" customHeight="1">
      <c r="A270" s="25"/>
      <c r="B270" s="217">
        <v>9</v>
      </c>
      <c r="C270" s="131" t="s">
        <v>1030</v>
      </c>
      <c r="D270" s="132" t="s">
        <v>4</v>
      </c>
      <c r="E270" s="131" t="s">
        <v>820</v>
      </c>
      <c r="F270" s="131" t="s">
        <v>1481</v>
      </c>
      <c r="G270" s="210" t="s">
        <v>132</v>
      </c>
      <c r="H270" s="210">
        <v>1</v>
      </c>
      <c r="I270" s="210">
        <v>50</v>
      </c>
      <c r="J270" s="51"/>
      <c r="K270" s="134" t="s">
        <v>241</v>
      </c>
      <c r="L270" s="32" t="s">
        <v>146</v>
      </c>
      <c r="M270" s="34"/>
      <c r="N270" s="34">
        <v>1</v>
      </c>
      <c r="O270" s="3" t="s">
        <v>108</v>
      </c>
      <c r="P270" s="43" t="s">
        <v>7</v>
      </c>
      <c r="Q270" s="34" t="s">
        <v>477</v>
      </c>
      <c r="R270" s="130" t="s">
        <v>116</v>
      </c>
    </row>
    <row r="271" spans="1:19" s="1" customFormat="1" ht="48" customHeight="1">
      <c r="A271" s="25"/>
      <c r="B271" s="217">
        <v>10</v>
      </c>
      <c r="C271" s="131" t="s">
        <v>1032</v>
      </c>
      <c r="D271" s="132" t="s">
        <v>4</v>
      </c>
      <c r="E271" s="131" t="s">
        <v>820</v>
      </c>
      <c r="F271" s="131" t="s">
        <v>1482</v>
      </c>
      <c r="G271" s="210" t="s">
        <v>132</v>
      </c>
      <c r="H271" s="210">
        <v>1</v>
      </c>
      <c r="I271" s="210">
        <v>6</v>
      </c>
      <c r="J271" s="51"/>
      <c r="K271" s="134" t="s">
        <v>241</v>
      </c>
      <c r="L271" s="134" t="s">
        <v>146</v>
      </c>
      <c r="M271" s="210">
        <v>1400</v>
      </c>
      <c r="N271" s="210">
        <v>1</v>
      </c>
      <c r="O271" s="270" t="s">
        <v>108</v>
      </c>
      <c r="P271" s="210" t="s">
        <v>7</v>
      </c>
      <c r="Q271" s="210" t="s">
        <v>477</v>
      </c>
      <c r="R271" s="134" t="s">
        <v>116</v>
      </c>
      <c r="S271" s="271"/>
    </row>
    <row r="272" spans="1:19" s="1" customFormat="1" ht="54.75" customHeight="1">
      <c r="A272" s="25"/>
      <c r="B272" s="217">
        <v>11</v>
      </c>
      <c r="C272" s="131" t="s">
        <v>1033</v>
      </c>
      <c r="D272" s="132" t="s">
        <v>4</v>
      </c>
      <c r="E272" s="131" t="s">
        <v>820</v>
      </c>
      <c r="F272" s="131" t="s">
        <v>1483</v>
      </c>
      <c r="G272" s="210" t="s">
        <v>132</v>
      </c>
      <c r="H272" s="210">
        <v>1</v>
      </c>
      <c r="I272" s="210">
        <v>18</v>
      </c>
      <c r="J272" s="51"/>
      <c r="K272" s="134" t="s">
        <v>241</v>
      </c>
      <c r="L272" s="32" t="s">
        <v>146</v>
      </c>
      <c r="M272" s="34"/>
      <c r="N272" s="34">
        <v>1</v>
      </c>
      <c r="O272" s="3" t="s">
        <v>108</v>
      </c>
      <c r="P272" s="43" t="s">
        <v>7</v>
      </c>
      <c r="Q272" s="34" t="s">
        <v>477</v>
      </c>
      <c r="R272" s="130" t="s">
        <v>116</v>
      </c>
    </row>
    <row r="273" spans="1:18" s="1" customFormat="1" ht="42.75" customHeight="1">
      <c r="A273" s="25"/>
      <c r="B273" s="217">
        <v>12</v>
      </c>
      <c r="C273" s="131" t="s">
        <v>1031</v>
      </c>
      <c r="D273" s="132" t="s">
        <v>4</v>
      </c>
      <c r="E273" s="131" t="s">
        <v>820</v>
      </c>
      <c r="F273" s="131" t="s">
        <v>1484</v>
      </c>
      <c r="G273" s="210" t="s">
        <v>132</v>
      </c>
      <c r="H273" s="210">
        <v>1</v>
      </c>
      <c r="I273" s="210">
        <v>30</v>
      </c>
      <c r="J273" s="51"/>
      <c r="K273" s="134" t="s">
        <v>241</v>
      </c>
      <c r="L273" s="32" t="s">
        <v>146</v>
      </c>
      <c r="M273" s="34"/>
      <c r="N273" s="34">
        <v>1</v>
      </c>
      <c r="O273" s="3" t="s">
        <v>108</v>
      </c>
      <c r="P273" s="43" t="s">
        <v>7</v>
      </c>
      <c r="Q273" s="34" t="s">
        <v>477</v>
      </c>
      <c r="R273" s="130" t="s">
        <v>116</v>
      </c>
    </row>
    <row r="274" spans="1:18" s="1" customFormat="1" ht="13.5" customHeight="1">
      <c r="A274" s="134">
        <f>B274</f>
        <v>12</v>
      </c>
      <c r="B274" s="219">
        <f>B273</f>
        <v>12</v>
      </c>
      <c r="C274" s="140"/>
      <c r="D274" s="141"/>
      <c r="E274" s="142"/>
      <c r="F274" s="142"/>
      <c r="G274" s="140"/>
      <c r="H274" s="140"/>
      <c r="I274" s="140">
        <f>SUM(I262:I273)</f>
        <v>371</v>
      </c>
      <c r="J274" s="140">
        <f>I274</f>
        <v>371</v>
      </c>
      <c r="K274" s="140"/>
      <c r="L274" s="140"/>
      <c r="M274" s="140"/>
      <c r="N274" s="140"/>
      <c r="O274" s="141"/>
      <c r="P274" s="140"/>
      <c r="Q274" s="140"/>
      <c r="R274" s="140"/>
    </row>
    <row r="275" spans="1:18" s="1" customFormat="1" ht="19.5" customHeight="1">
      <c r="A275" s="25"/>
      <c r="B275" s="217">
        <v>29</v>
      </c>
      <c r="C275" s="73" t="s">
        <v>29</v>
      </c>
      <c r="D275" s="107"/>
      <c r="E275" s="65"/>
      <c r="F275" s="65"/>
      <c r="G275" s="37"/>
      <c r="H275" s="37"/>
      <c r="I275" s="37"/>
      <c r="J275" s="37"/>
      <c r="K275" s="130"/>
      <c r="L275" s="32"/>
      <c r="M275" s="37"/>
      <c r="N275" s="37"/>
      <c r="O275" s="3"/>
      <c r="P275" s="37"/>
      <c r="Q275" s="37"/>
      <c r="R275" s="130"/>
    </row>
    <row r="276" spans="1:18" s="1" customFormat="1" ht="47.25" customHeight="1">
      <c r="A276" s="25"/>
      <c r="B276" s="225">
        <v>1</v>
      </c>
      <c r="C276" s="45" t="s">
        <v>1035</v>
      </c>
      <c r="D276" s="118" t="s">
        <v>11</v>
      </c>
      <c r="E276" s="44" t="s">
        <v>478</v>
      </c>
      <c r="F276" s="44" t="s">
        <v>479</v>
      </c>
      <c r="G276" s="43" t="s">
        <v>132</v>
      </c>
      <c r="H276" s="43">
        <v>2</v>
      </c>
      <c r="I276" s="43">
        <v>101</v>
      </c>
      <c r="J276" s="8"/>
      <c r="K276" s="130" t="s">
        <v>241</v>
      </c>
      <c r="L276" s="32" t="s">
        <v>146</v>
      </c>
      <c r="M276" s="174">
        <v>1300</v>
      </c>
      <c r="N276" s="43">
        <v>1</v>
      </c>
      <c r="O276" s="3" t="s">
        <v>108</v>
      </c>
      <c r="P276" s="43" t="s">
        <v>481</v>
      </c>
      <c r="Q276" s="32" t="s">
        <v>480</v>
      </c>
      <c r="R276" s="130" t="s">
        <v>116</v>
      </c>
    </row>
    <row r="277" spans="1:18" s="1" customFormat="1" ht="57.75" customHeight="1">
      <c r="A277" s="25"/>
      <c r="B277" s="225">
        <v>2</v>
      </c>
      <c r="C277" s="45" t="s">
        <v>1036</v>
      </c>
      <c r="D277" s="118" t="s">
        <v>11</v>
      </c>
      <c r="E277" s="44" t="s">
        <v>478</v>
      </c>
      <c r="F277" s="44" t="s">
        <v>1485</v>
      </c>
      <c r="G277" s="43" t="s">
        <v>132</v>
      </c>
      <c r="H277" s="43">
        <v>2</v>
      </c>
      <c r="I277" s="43">
        <v>97</v>
      </c>
      <c r="J277" s="8"/>
      <c r="K277" s="130" t="s">
        <v>241</v>
      </c>
      <c r="L277" s="32" t="s">
        <v>146</v>
      </c>
      <c r="M277" s="174">
        <v>1300</v>
      </c>
      <c r="N277" s="43">
        <v>1</v>
      </c>
      <c r="O277" s="3" t="s">
        <v>108</v>
      </c>
      <c r="P277" s="43" t="s">
        <v>481</v>
      </c>
      <c r="Q277" s="32" t="s">
        <v>480</v>
      </c>
      <c r="R277" s="130" t="s">
        <v>116</v>
      </c>
    </row>
    <row r="278" spans="1:18" s="1" customFormat="1" ht="58.5" customHeight="1">
      <c r="A278" s="25"/>
      <c r="B278" s="225">
        <v>3</v>
      </c>
      <c r="C278" s="45" t="s">
        <v>1037</v>
      </c>
      <c r="D278" s="118" t="s">
        <v>11</v>
      </c>
      <c r="E278" s="44" t="s">
        <v>478</v>
      </c>
      <c r="F278" s="44" t="s">
        <v>1486</v>
      </c>
      <c r="G278" s="43" t="s">
        <v>132</v>
      </c>
      <c r="H278" s="43">
        <v>2</v>
      </c>
      <c r="I278" s="43">
        <v>85</v>
      </c>
      <c r="J278" s="51"/>
      <c r="K278" s="130" t="s">
        <v>241</v>
      </c>
      <c r="L278" s="32" t="s">
        <v>146</v>
      </c>
      <c r="M278" s="174">
        <v>1300</v>
      </c>
      <c r="N278" s="43">
        <v>1</v>
      </c>
      <c r="O278" s="3" t="s">
        <v>108</v>
      </c>
      <c r="P278" s="43" t="s">
        <v>481</v>
      </c>
      <c r="Q278" s="32" t="s">
        <v>480</v>
      </c>
      <c r="R278" s="130" t="s">
        <v>116</v>
      </c>
    </row>
    <row r="279" spans="1:18" s="1" customFormat="1" ht="70.5" customHeight="1">
      <c r="A279" s="25"/>
      <c r="B279" s="225">
        <v>4</v>
      </c>
      <c r="C279" s="45" t="s">
        <v>1038</v>
      </c>
      <c r="D279" s="118" t="s">
        <v>11</v>
      </c>
      <c r="E279" s="44" t="s">
        <v>478</v>
      </c>
      <c r="F279" s="44" t="s">
        <v>1487</v>
      </c>
      <c r="G279" s="43" t="s">
        <v>132</v>
      </c>
      <c r="H279" s="43">
        <v>2</v>
      </c>
      <c r="I279" s="43">
        <v>49</v>
      </c>
      <c r="J279" s="51"/>
      <c r="K279" s="130" t="s">
        <v>241</v>
      </c>
      <c r="L279" s="32" t="s">
        <v>146</v>
      </c>
      <c r="M279" s="174">
        <v>1300</v>
      </c>
      <c r="N279" s="43">
        <v>1</v>
      </c>
      <c r="O279" s="3" t="s">
        <v>108</v>
      </c>
      <c r="P279" s="43" t="s">
        <v>481</v>
      </c>
      <c r="Q279" s="32" t="s">
        <v>480</v>
      </c>
      <c r="R279" s="130" t="s">
        <v>116</v>
      </c>
    </row>
    <row r="280" spans="1:18" s="1" customFormat="1" ht="70.5" customHeight="1">
      <c r="A280" s="25"/>
      <c r="B280" s="225">
        <v>5</v>
      </c>
      <c r="C280" s="45" t="s">
        <v>1040</v>
      </c>
      <c r="D280" s="118" t="s">
        <v>11</v>
      </c>
      <c r="E280" s="44" t="s">
        <v>478</v>
      </c>
      <c r="F280" s="44" t="s">
        <v>1488</v>
      </c>
      <c r="G280" s="43" t="s">
        <v>132</v>
      </c>
      <c r="H280" s="43">
        <v>2</v>
      </c>
      <c r="I280" s="43">
        <v>15</v>
      </c>
      <c r="J280" s="51"/>
      <c r="K280" s="130" t="s">
        <v>241</v>
      </c>
      <c r="L280" s="32" t="s">
        <v>146</v>
      </c>
      <c r="M280" s="174">
        <v>1300</v>
      </c>
      <c r="N280" s="43">
        <v>1</v>
      </c>
      <c r="O280" s="3" t="s">
        <v>108</v>
      </c>
      <c r="P280" s="43" t="s">
        <v>481</v>
      </c>
      <c r="Q280" s="32" t="s">
        <v>480</v>
      </c>
      <c r="R280" s="130" t="s">
        <v>116</v>
      </c>
    </row>
    <row r="281" spans="1:18" s="1" customFormat="1" ht="97.5" customHeight="1">
      <c r="A281" s="25"/>
      <c r="B281" s="225">
        <v>6</v>
      </c>
      <c r="C281" s="45" t="s">
        <v>1039</v>
      </c>
      <c r="D281" s="118" t="s">
        <v>11</v>
      </c>
      <c r="E281" s="44" t="s">
        <v>478</v>
      </c>
      <c r="F281" s="44" t="s">
        <v>1489</v>
      </c>
      <c r="G281" s="43" t="s">
        <v>132</v>
      </c>
      <c r="H281" s="43">
        <v>2</v>
      </c>
      <c r="I281" s="43">
        <v>105</v>
      </c>
      <c r="J281" s="51"/>
      <c r="K281" s="130" t="s">
        <v>241</v>
      </c>
      <c r="L281" s="32" t="s">
        <v>146</v>
      </c>
      <c r="M281" s="174">
        <v>1300</v>
      </c>
      <c r="N281" s="43">
        <v>1</v>
      </c>
      <c r="O281" s="3" t="s">
        <v>108</v>
      </c>
      <c r="P281" s="43" t="s">
        <v>481</v>
      </c>
      <c r="Q281" s="32" t="s">
        <v>480</v>
      </c>
      <c r="R281" s="130" t="s">
        <v>116</v>
      </c>
    </row>
    <row r="282" spans="1:18" s="1" customFormat="1" ht="73.5" customHeight="1">
      <c r="A282" s="25"/>
      <c r="B282" s="225">
        <v>7</v>
      </c>
      <c r="C282" s="45" t="s">
        <v>1041</v>
      </c>
      <c r="D282" s="118" t="s">
        <v>11</v>
      </c>
      <c r="E282" s="44" t="s">
        <v>478</v>
      </c>
      <c r="F282" s="44" t="s">
        <v>1490</v>
      </c>
      <c r="G282" s="43" t="s">
        <v>132</v>
      </c>
      <c r="H282" s="43">
        <v>2</v>
      </c>
      <c r="I282" s="43">
        <v>86</v>
      </c>
      <c r="J282" s="51"/>
      <c r="K282" s="130" t="s">
        <v>241</v>
      </c>
      <c r="L282" s="32" t="s">
        <v>146</v>
      </c>
      <c r="M282" s="174">
        <v>1300</v>
      </c>
      <c r="N282" s="43">
        <v>1</v>
      </c>
      <c r="O282" s="3" t="s">
        <v>108</v>
      </c>
      <c r="P282" s="43" t="s">
        <v>481</v>
      </c>
      <c r="Q282" s="32" t="s">
        <v>480</v>
      </c>
      <c r="R282" s="130" t="s">
        <v>116</v>
      </c>
    </row>
    <row r="283" spans="1:18" s="1" customFormat="1" ht="64.5" customHeight="1">
      <c r="A283" s="25"/>
      <c r="B283" s="225">
        <v>8</v>
      </c>
      <c r="C283" s="45" t="s">
        <v>1042</v>
      </c>
      <c r="D283" s="118" t="s">
        <v>11</v>
      </c>
      <c r="E283" s="44" t="s">
        <v>478</v>
      </c>
      <c r="F283" s="44" t="s">
        <v>1491</v>
      </c>
      <c r="G283" s="43" t="s">
        <v>132</v>
      </c>
      <c r="H283" s="43">
        <v>2</v>
      </c>
      <c r="I283" s="43">
        <v>108</v>
      </c>
      <c r="J283" s="51"/>
      <c r="K283" s="130" t="s">
        <v>241</v>
      </c>
      <c r="L283" s="32" t="s">
        <v>146</v>
      </c>
      <c r="M283" s="174">
        <v>1300</v>
      </c>
      <c r="N283" s="43">
        <v>1</v>
      </c>
      <c r="O283" s="3" t="s">
        <v>108</v>
      </c>
      <c r="P283" s="43" t="s">
        <v>481</v>
      </c>
      <c r="Q283" s="32" t="s">
        <v>480</v>
      </c>
      <c r="R283" s="130" t="s">
        <v>116</v>
      </c>
    </row>
    <row r="284" spans="1:18" s="1" customFormat="1" ht="45" customHeight="1">
      <c r="A284" s="25"/>
      <c r="B284" s="225">
        <v>9</v>
      </c>
      <c r="C284" s="45" t="s">
        <v>1043</v>
      </c>
      <c r="D284" s="118" t="s">
        <v>11</v>
      </c>
      <c r="E284" s="44" t="s">
        <v>478</v>
      </c>
      <c r="F284" s="44" t="s">
        <v>1492</v>
      </c>
      <c r="G284" s="43" t="s">
        <v>132</v>
      </c>
      <c r="H284" s="43">
        <v>2</v>
      </c>
      <c r="I284" s="43">
        <v>130</v>
      </c>
      <c r="J284" s="51"/>
      <c r="K284" s="130" t="s">
        <v>241</v>
      </c>
      <c r="L284" s="32" t="s">
        <v>146</v>
      </c>
      <c r="M284" s="174">
        <v>1300</v>
      </c>
      <c r="N284" s="43">
        <v>1</v>
      </c>
      <c r="O284" s="3" t="s">
        <v>108</v>
      </c>
      <c r="P284" s="43" t="s">
        <v>481</v>
      </c>
      <c r="Q284" s="32" t="s">
        <v>480</v>
      </c>
      <c r="R284" s="130" t="s">
        <v>116</v>
      </c>
    </row>
    <row r="285" spans="1:18" s="1" customFormat="1" ht="72.75" customHeight="1">
      <c r="A285" s="25"/>
      <c r="B285" s="225">
        <v>10</v>
      </c>
      <c r="C285" s="45" t="s">
        <v>1044</v>
      </c>
      <c r="D285" s="118" t="s">
        <v>11</v>
      </c>
      <c r="E285" s="44" t="s">
        <v>478</v>
      </c>
      <c r="F285" s="44" t="s">
        <v>1493</v>
      </c>
      <c r="G285" s="43" t="s">
        <v>132</v>
      </c>
      <c r="H285" s="43">
        <v>2</v>
      </c>
      <c r="I285" s="43">
        <v>100</v>
      </c>
      <c r="J285" s="51"/>
      <c r="K285" s="130" t="s">
        <v>241</v>
      </c>
      <c r="L285" s="32" t="s">
        <v>146</v>
      </c>
      <c r="M285" s="174">
        <v>1300</v>
      </c>
      <c r="N285" s="43">
        <v>1</v>
      </c>
      <c r="O285" s="3" t="s">
        <v>108</v>
      </c>
      <c r="P285" s="43" t="s">
        <v>481</v>
      </c>
      <c r="Q285" s="32" t="s">
        <v>480</v>
      </c>
      <c r="R285" s="130" t="s">
        <v>116</v>
      </c>
    </row>
    <row r="286" spans="1:18" s="1" customFormat="1" ht="90.75" customHeight="1">
      <c r="A286" s="25"/>
      <c r="B286" s="225">
        <v>11</v>
      </c>
      <c r="C286" s="45" t="s">
        <v>1045</v>
      </c>
      <c r="D286" s="118" t="s">
        <v>11</v>
      </c>
      <c r="E286" s="44" t="s">
        <v>478</v>
      </c>
      <c r="F286" s="44" t="s">
        <v>1494</v>
      </c>
      <c r="G286" s="43" t="s">
        <v>132</v>
      </c>
      <c r="H286" s="43">
        <v>2</v>
      </c>
      <c r="I286" s="43">
        <v>88</v>
      </c>
      <c r="J286" s="51"/>
      <c r="K286" s="130" t="s">
        <v>241</v>
      </c>
      <c r="L286" s="32" t="s">
        <v>146</v>
      </c>
      <c r="M286" s="174">
        <v>1300</v>
      </c>
      <c r="N286" s="43">
        <v>1</v>
      </c>
      <c r="O286" s="3" t="s">
        <v>108</v>
      </c>
      <c r="P286" s="43" t="s">
        <v>481</v>
      </c>
      <c r="Q286" s="32" t="s">
        <v>480</v>
      </c>
      <c r="R286" s="130" t="s">
        <v>116</v>
      </c>
    </row>
    <row r="287" spans="1:18" s="1" customFormat="1" ht="106.5" customHeight="1">
      <c r="A287" s="25"/>
      <c r="B287" s="225">
        <v>12</v>
      </c>
      <c r="C287" s="45" t="s">
        <v>1046</v>
      </c>
      <c r="D287" s="118" t="s">
        <v>11</v>
      </c>
      <c r="E287" s="44" t="s">
        <v>478</v>
      </c>
      <c r="F287" s="44" t="s">
        <v>482</v>
      </c>
      <c r="G287" s="43" t="s">
        <v>132</v>
      </c>
      <c r="H287" s="43">
        <v>2</v>
      </c>
      <c r="I287" s="43">
        <v>91</v>
      </c>
      <c r="J287" s="51"/>
      <c r="K287" s="130" t="s">
        <v>241</v>
      </c>
      <c r="L287" s="32" t="s">
        <v>146</v>
      </c>
      <c r="M287" s="174">
        <v>1300</v>
      </c>
      <c r="N287" s="43">
        <v>1</v>
      </c>
      <c r="O287" s="3" t="s">
        <v>108</v>
      </c>
      <c r="P287" s="43" t="s">
        <v>481</v>
      </c>
      <c r="Q287" s="32" t="s">
        <v>480</v>
      </c>
      <c r="R287" s="130" t="s">
        <v>116</v>
      </c>
    </row>
    <row r="288" spans="1:18" s="1" customFormat="1" ht="93.75" customHeight="1">
      <c r="A288" s="25"/>
      <c r="B288" s="225">
        <v>13</v>
      </c>
      <c r="C288" s="45" t="s">
        <v>1047</v>
      </c>
      <c r="D288" s="118" t="s">
        <v>11</v>
      </c>
      <c r="E288" s="44" t="s">
        <v>478</v>
      </c>
      <c r="F288" s="45" t="s">
        <v>1495</v>
      </c>
      <c r="G288" s="43" t="s">
        <v>132</v>
      </c>
      <c r="H288" s="34">
        <v>2</v>
      </c>
      <c r="I288" s="34">
        <v>95</v>
      </c>
      <c r="J288" s="51"/>
      <c r="K288" s="134" t="s">
        <v>241</v>
      </c>
      <c r="L288" s="32" t="s">
        <v>146</v>
      </c>
      <c r="M288" s="33">
        <v>1300</v>
      </c>
      <c r="N288" s="43">
        <v>1</v>
      </c>
      <c r="O288" s="3" t="s">
        <v>108</v>
      </c>
      <c r="P288" s="43" t="s">
        <v>481</v>
      </c>
      <c r="Q288" s="32" t="s">
        <v>480</v>
      </c>
      <c r="R288" s="130" t="s">
        <v>116</v>
      </c>
    </row>
    <row r="289" spans="1:18" s="1" customFormat="1" ht="15" customHeight="1">
      <c r="A289" s="134">
        <f>B289</f>
        <v>13</v>
      </c>
      <c r="B289" s="219">
        <f>B288</f>
        <v>13</v>
      </c>
      <c r="C289" s="140"/>
      <c r="D289" s="198"/>
      <c r="E289" s="199"/>
      <c r="F289" s="142"/>
      <c r="G289" s="146"/>
      <c r="H289" s="140"/>
      <c r="I289" s="140">
        <f>SUM(I276:I288)</f>
        <v>1150</v>
      </c>
      <c r="J289" s="140">
        <f>I289</f>
        <v>1150</v>
      </c>
      <c r="K289" s="140"/>
      <c r="L289" s="136"/>
      <c r="M289" s="140"/>
      <c r="N289" s="140"/>
      <c r="O289" s="139"/>
      <c r="P289" s="140"/>
      <c r="Q289" s="140"/>
      <c r="R289" s="136"/>
    </row>
    <row r="290" spans="1:18" s="1" customFormat="1" ht="15" customHeight="1">
      <c r="A290" s="134"/>
      <c r="B290" s="226"/>
      <c r="C290" s="37" t="s">
        <v>1715</v>
      </c>
      <c r="D290" s="118"/>
      <c r="E290" s="44"/>
      <c r="F290" s="65"/>
      <c r="G290" s="197"/>
      <c r="H290" s="37"/>
      <c r="I290" s="37"/>
      <c r="J290" s="37"/>
      <c r="K290" s="37"/>
      <c r="L290" s="32"/>
      <c r="M290" s="37"/>
      <c r="N290" s="37"/>
      <c r="O290" s="192"/>
      <c r="P290" s="37"/>
      <c r="Q290" s="37"/>
      <c r="R290" s="134"/>
    </row>
    <row r="291" spans="1:18" s="1" customFormat="1" ht="52.5" customHeight="1">
      <c r="A291" s="134"/>
      <c r="B291" s="226">
        <v>1</v>
      </c>
      <c r="C291" s="65" t="s">
        <v>1716</v>
      </c>
      <c r="D291" s="118" t="s">
        <v>11</v>
      </c>
      <c r="E291" s="44" t="s">
        <v>1717</v>
      </c>
      <c r="F291" s="8" t="s">
        <v>1718</v>
      </c>
      <c r="G291" s="197" t="s">
        <v>132</v>
      </c>
      <c r="H291" s="37">
        <v>1</v>
      </c>
      <c r="I291" s="37">
        <v>40</v>
      </c>
      <c r="J291" s="37"/>
      <c r="K291" s="37" t="s">
        <v>241</v>
      </c>
      <c r="L291" s="32" t="s">
        <v>146</v>
      </c>
      <c r="M291" s="37">
        <v>1770</v>
      </c>
      <c r="N291" s="37">
        <v>1</v>
      </c>
      <c r="O291" s="192" t="s">
        <v>108</v>
      </c>
      <c r="P291" s="37" t="s">
        <v>7</v>
      </c>
      <c r="Q291" s="37" t="s">
        <v>525</v>
      </c>
      <c r="R291" s="134" t="s">
        <v>116</v>
      </c>
    </row>
    <row r="292" spans="1:18" s="1" customFormat="1" ht="15" customHeight="1">
      <c r="A292" s="134">
        <f>B292</f>
        <v>1</v>
      </c>
      <c r="B292" s="219">
        <f>B291</f>
        <v>1</v>
      </c>
      <c r="C292" s="200"/>
      <c r="D292" s="201"/>
      <c r="E292" s="202"/>
      <c r="F292" s="202"/>
      <c r="G292" s="203"/>
      <c r="H292" s="200"/>
      <c r="I292" s="200">
        <f>SUM(I291)</f>
        <v>40</v>
      </c>
      <c r="J292" s="200">
        <f>I292</f>
        <v>40</v>
      </c>
      <c r="K292" s="200"/>
      <c r="L292" s="200"/>
      <c r="M292" s="200"/>
      <c r="N292" s="200"/>
      <c r="O292" s="201"/>
      <c r="P292" s="200"/>
      <c r="Q292" s="200"/>
      <c r="R292" s="200"/>
    </row>
    <row r="293" spans="1:18" s="1" customFormat="1" ht="15" customHeight="1">
      <c r="A293" s="134"/>
      <c r="B293" s="226"/>
      <c r="C293" s="37"/>
      <c r="D293" s="93"/>
      <c r="E293" s="65"/>
      <c r="F293" s="65"/>
      <c r="G293" s="197"/>
      <c r="H293" s="37"/>
      <c r="I293" s="37"/>
      <c r="J293" s="37"/>
      <c r="K293" s="37"/>
      <c r="L293" s="37"/>
      <c r="M293" s="37"/>
      <c r="N293" s="37"/>
      <c r="O293" s="93"/>
      <c r="P293" s="37"/>
      <c r="Q293" s="37"/>
      <c r="R293" s="37"/>
    </row>
    <row r="294" spans="1:18" s="1" customFormat="1" ht="16.5" customHeight="1">
      <c r="A294" s="25"/>
      <c r="B294" s="217">
        <v>31</v>
      </c>
      <c r="C294" s="73" t="s">
        <v>30</v>
      </c>
      <c r="D294" s="107"/>
      <c r="E294" s="65"/>
      <c r="F294" s="65"/>
      <c r="G294" s="43"/>
      <c r="H294" s="37"/>
      <c r="I294" s="37"/>
      <c r="J294" s="37"/>
      <c r="K294" s="130"/>
      <c r="L294" s="32"/>
      <c r="M294" s="37"/>
      <c r="N294" s="37"/>
      <c r="O294" s="3"/>
      <c r="P294" s="37"/>
      <c r="Q294" s="37"/>
      <c r="R294" s="130"/>
    </row>
    <row r="295" spans="1:18" s="1" customFormat="1" ht="50.25" customHeight="1">
      <c r="A295" s="25"/>
      <c r="B295" s="217">
        <v>1</v>
      </c>
      <c r="C295" s="45" t="s">
        <v>1049</v>
      </c>
      <c r="D295" s="112" t="s">
        <v>90</v>
      </c>
      <c r="E295" s="45" t="s">
        <v>226</v>
      </c>
      <c r="F295" s="45" t="s">
        <v>1496</v>
      </c>
      <c r="G295" s="34" t="s">
        <v>132</v>
      </c>
      <c r="H295" s="34">
        <v>1</v>
      </c>
      <c r="I295" s="34">
        <v>145</v>
      </c>
      <c r="J295" s="130"/>
      <c r="K295" s="130" t="s">
        <v>241</v>
      </c>
      <c r="L295" s="32" t="s">
        <v>146</v>
      </c>
      <c r="M295" s="34">
        <v>1000</v>
      </c>
      <c r="N295" s="34">
        <v>1</v>
      </c>
      <c r="O295" s="3" t="s">
        <v>108</v>
      </c>
      <c r="P295" s="34" t="s">
        <v>55</v>
      </c>
      <c r="Q295" s="34" t="s">
        <v>483</v>
      </c>
      <c r="R295" s="130" t="s">
        <v>116</v>
      </c>
    </row>
    <row r="296" spans="1:18" s="1" customFormat="1" ht="54.75" customHeight="1">
      <c r="A296" s="25"/>
      <c r="B296" s="217">
        <v>2</v>
      </c>
      <c r="C296" s="71" t="s">
        <v>1048</v>
      </c>
      <c r="D296" s="114" t="s">
        <v>4</v>
      </c>
      <c r="E296" s="31" t="s">
        <v>226</v>
      </c>
      <c r="F296" s="31" t="s">
        <v>1497</v>
      </c>
      <c r="G296" s="34" t="s">
        <v>132</v>
      </c>
      <c r="H296" s="34">
        <v>1</v>
      </c>
      <c r="I296" s="34">
        <v>80</v>
      </c>
      <c r="J296" s="51"/>
      <c r="K296" s="130" t="s">
        <v>241</v>
      </c>
      <c r="L296" s="32" t="s">
        <v>146</v>
      </c>
      <c r="M296" s="34">
        <v>1000</v>
      </c>
      <c r="N296" s="34">
        <v>1</v>
      </c>
      <c r="O296" s="3" t="s">
        <v>108</v>
      </c>
      <c r="P296" s="34" t="s">
        <v>235</v>
      </c>
      <c r="Q296" s="34" t="s">
        <v>316</v>
      </c>
      <c r="R296" s="130" t="s">
        <v>116</v>
      </c>
    </row>
    <row r="297" spans="1:18" s="1" customFormat="1" ht="65.25" customHeight="1">
      <c r="A297" s="25"/>
      <c r="B297" s="217">
        <v>3</v>
      </c>
      <c r="C297" s="71" t="s">
        <v>1050</v>
      </c>
      <c r="D297" s="114" t="s">
        <v>4</v>
      </c>
      <c r="E297" s="31" t="s">
        <v>226</v>
      </c>
      <c r="F297" s="31" t="s">
        <v>1498</v>
      </c>
      <c r="G297" s="34" t="s">
        <v>132</v>
      </c>
      <c r="H297" s="34">
        <v>1</v>
      </c>
      <c r="I297" s="34">
        <v>30</v>
      </c>
      <c r="J297" s="51"/>
      <c r="K297" s="130" t="s">
        <v>241</v>
      </c>
      <c r="L297" s="32" t="s">
        <v>146</v>
      </c>
      <c r="M297" s="34">
        <v>1000</v>
      </c>
      <c r="N297" s="34">
        <v>1</v>
      </c>
      <c r="O297" s="3" t="s">
        <v>108</v>
      </c>
      <c r="P297" s="32" t="s">
        <v>233</v>
      </c>
      <c r="Q297" s="32" t="s">
        <v>484</v>
      </c>
      <c r="R297" s="130" t="s">
        <v>116</v>
      </c>
    </row>
    <row r="298" spans="1:18" s="1" customFormat="1" ht="52.5" customHeight="1">
      <c r="A298" s="25"/>
      <c r="B298" s="217">
        <v>4</v>
      </c>
      <c r="C298" s="71" t="s">
        <v>1063</v>
      </c>
      <c r="D298" s="114" t="s">
        <v>4</v>
      </c>
      <c r="E298" s="31" t="s">
        <v>226</v>
      </c>
      <c r="F298" s="31" t="s">
        <v>1500</v>
      </c>
      <c r="G298" s="34" t="s">
        <v>132</v>
      </c>
      <c r="H298" s="34">
        <v>1</v>
      </c>
      <c r="I298" s="34">
        <v>130</v>
      </c>
      <c r="J298" s="51"/>
      <c r="K298" s="130" t="s">
        <v>241</v>
      </c>
      <c r="L298" s="32" t="s">
        <v>146</v>
      </c>
      <c r="M298" s="34">
        <v>1000</v>
      </c>
      <c r="N298" s="34">
        <v>1</v>
      </c>
      <c r="O298" s="3" t="s">
        <v>108</v>
      </c>
      <c r="P298" s="34" t="s">
        <v>428</v>
      </c>
      <c r="Q298" s="34" t="s">
        <v>485</v>
      </c>
      <c r="R298" s="130" t="s">
        <v>116</v>
      </c>
    </row>
    <row r="299" spans="1:18" s="1" customFormat="1" ht="69.75" customHeight="1">
      <c r="A299" s="25"/>
      <c r="B299" s="217">
        <v>5</v>
      </c>
      <c r="C299" s="71" t="s">
        <v>1051</v>
      </c>
      <c r="D299" s="114" t="s">
        <v>4</v>
      </c>
      <c r="E299" s="31" t="s">
        <v>226</v>
      </c>
      <c r="F299" s="31" t="s">
        <v>1499</v>
      </c>
      <c r="G299" s="34" t="s">
        <v>132</v>
      </c>
      <c r="H299" s="34">
        <v>1</v>
      </c>
      <c r="I299" s="34">
        <v>65</v>
      </c>
      <c r="J299" s="130"/>
      <c r="K299" s="130" t="s">
        <v>241</v>
      </c>
      <c r="L299" s="32" t="s">
        <v>146</v>
      </c>
      <c r="M299" s="34">
        <v>1000</v>
      </c>
      <c r="N299" s="34">
        <v>1</v>
      </c>
      <c r="O299" s="3" t="s">
        <v>108</v>
      </c>
      <c r="P299" s="34" t="s">
        <v>234</v>
      </c>
      <c r="Q299" s="34" t="s">
        <v>429</v>
      </c>
      <c r="R299" s="130" t="s">
        <v>116</v>
      </c>
    </row>
    <row r="300" spans="1:18" s="1" customFormat="1" ht="50.25" customHeight="1">
      <c r="A300" s="25"/>
      <c r="B300" s="217">
        <v>6</v>
      </c>
      <c r="C300" s="74" t="s">
        <v>1052</v>
      </c>
      <c r="D300" s="114" t="s">
        <v>4</v>
      </c>
      <c r="E300" s="31" t="s">
        <v>227</v>
      </c>
      <c r="F300" s="31" t="s">
        <v>1501</v>
      </c>
      <c r="G300" s="34" t="s">
        <v>132</v>
      </c>
      <c r="H300" s="34">
        <v>1</v>
      </c>
      <c r="I300" s="34">
        <v>30</v>
      </c>
      <c r="J300" s="51"/>
      <c r="K300" s="130" t="s">
        <v>241</v>
      </c>
      <c r="L300" s="32" t="s">
        <v>146</v>
      </c>
      <c r="M300" s="34">
        <v>1000</v>
      </c>
      <c r="N300" s="34">
        <v>1</v>
      </c>
      <c r="O300" s="3" t="s">
        <v>108</v>
      </c>
      <c r="P300" s="34" t="s">
        <v>236</v>
      </c>
      <c r="Q300" s="34" t="s">
        <v>486</v>
      </c>
      <c r="R300" s="130" t="s">
        <v>116</v>
      </c>
    </row>
    <row r="301" spans="1:18" s="1" customFormat="1" ht="62.25" customHeight="1">
      <c r="A301" s="25"/>
      <c r="B301" s="217">
        <v>7</v>
      </c>
      <c r="C301" s="128" t="s">
        <v>1787</v>
      </c>
      <c r="D301" s="114" t="s">
        <v>4</v>
      </c>
      <c r="E301" s="31" t="s">
        <v>226</v>
      </c>
      <c r="F301" s="31" t="s">
        <v>1502</v>
      </c>
      <c r="G301" s="34" t="s">
        <v>132</v>
      </c>
      <c r="H301" s="34">
        <v>1</v>
      </c>
      <c r="I301" s="34">
        <v>60</v>
      </c>
      <c r="J301" s="51"/>
      <c r="K301" s="130" t="s">
        <v>241</v>
      </c>
      <c r="L301" s="32" t="s">
        <v>146</v>
      </c>
      <c r="M301" s="34">
        <v>1000</v>
      </c>
      <c r="N301" s="34">
        <v>1</v>
      </c>
      <c r="O301" s="3" t="s">
        <v>108</v>
      </c>
      <c r="P301" s="34" t="s">
        <v>44</v>
      </c>
      <c r="Q301" s="34" t="s">
        <v>382</v>
      </c>
      <c r="R301" s="130" t="s">
        <v>116</v>
      </c>
    </row>
    <row r="302" spans="1:18" s="1" customFormat="1" ht="55.5" customHeight="1">
      <c r="A302" s="25"/>
      <c r="B302" s="217">
        <v>8</v>
      </c>
      <c r="C302" s="74" t="s">
        <v>1053</v>
      </c>
      <c r="D302" s="114" t="s">
        <v>4</v>
      </c>
      <c r="E302" s="31" t="s">
        <v>228</v>
      </c>
      <c r="F302" s="31" t="s">
        <v>1503</v>
      </c>
      <c r="G302" s="34" t="s">
        <v>132</v>
      </c>
      <c r="H302" s="34">
        <v>1</v>
      </c>
      <c r="I302" s="34">
        <v>80</v>
      </c>
      <c r="J302" s="130"/>
      <c r="K302" s="130" t="s">
        <v>241</v>
      </c>
      <c r="L302" s="32" t="s">
        <v>146</v>
      </c>
      <c r="M302" s="34">
        <v>1000</v>
      </c>
      <c r="N302" s="34">
        <v>1</v>
      </c>
      <c r="O302" s="3" t="s">
        <v>108</v>
      </c>
      <c r="P302" s="34" t="s">
        <v>237</v>
      </c>
      <c r="Q302" s="34" t="s">
        <v>430</v>
      </c>
      <c r="R302" s="130" t="s">
        <v>116</v>
      </c>
    </row>
    <row r="303" spans="1:18" s="1" customFormat="1" ht="55.5" customHeight="1">
      <c r="A303" s="25"/>
      <c r="B303" s="217">
        <v>9</v>
      </c>
      <c r="C303" s="74" t="s">
        <v>1054</v>
      </c>
      <c r="D303" s="114" t="s">
        <v>4</v>
      </c>
      <c r="E303" s="31" t="s">
        <v>226</v>
      </c>
      <c r="F303" s="31" t="s">
        <v>1504</v>
      </c>
      <c r="G303" s="34" t="s">
        <v>132</v>
      </c>
      <c r="H303" s="34">
        <v>1</v>
      </c>
      <c r="I303" s="34">
        <v>90</v>
      </c>
      <c r="J303" s="130"/>
      <c r="K303" s="130" t="s">
        <v>241</v>
      </c>
      <c r="L303" s="32" t="s">
        <v>146</v>
      </c>
      <c r="M303" s="34">
        <v>1000</v>
      </c>
      <c r="N303" s="34">
        <v>1</v>
      </c>
      <c r="O303" s="3" t="s">
        <v>108</v>
      </c>
      <c r="P303" s="34" t="s">
        <v>237</v>
      </c>
      <c r="Q303" s="34" t="s">
        <v>431</v>
      </c>
      <c r="R303" s="130" t="s">
        <v>116</v>
      </c>
    </row>
    <row r="304" spans="1:18" s="1" customFormat="1" ht="67.5" customHeight="1">
      <c r="A304" s="25"/>
      <c r="B304" s="217">
        <v>10</v>
      </c>
      <c r="C304" s="74" t="s">
        <v>1055</v>
      </c>
      <c r="D304" s="114" t="s">
        <v>4</v>
      </c>
      <c r="E304" s="31" t="s">
        <v>226</v>
      </c>
      <c r="F304" s="31" t="s">
        <v>1505</v>
      </c>
      <c r="G304" s="34" t="s">
        <v>132</v>
      </c>
      <c r="H304" s="34">
        <v>1</v>
      </c>
      <c r="I304" s="34">
        <v>85</v>
      </c>
      <c r="J304" s="51"/>
      <c r="K304" s="130" t="s">
        <v>241</v>
      </c>
      <c r="L304" s="32" t="s">
        <v>146</v>
      </c>
      <c r="M304" s="34">
        <v>1000</v>
      </c>
      <c r="N304" s="34">
        <v>1</v>
      </c>
      <c r="O304" s="3" t="s">
        <v>108</v>
      </c>
      <c r="P304" s="34" t="s">
        <v>237</v>
      </c>
      <c r="Q304" s="34" t="s">
        <v>427</v>
      </c>
      <c r="R304" s="130" t="s">
        <v>116</v>
      </c>
    </row>
    <row r="305" spans="1:18" s="1" customFormat="1" ht="50.25" customHeight="1">
      <c r="A305" s="25"/>
      <c r="B305" s="217">
        <v>11</v>
      </c>
      <c r="C305" s="74" t="s">
        <v>1064</v>
      </c>
      <c r="D305" s="114" t="s">
        <v>4</v>
      </c>
      <c r="E305" s="31" t="s">
        <v>226</v>
      </c>
      <c r="F305" s="31" t="s">
        <v>487</v>
      </c>
      <c r="G305" s="34" t="s">
        <v>132</v>
      </c>
      <c r="H305" s="34">
        <v>1</v>
      </c>
      <c r="I305" s="34">
        <v>35</v>
      </c>
      <c r="J305" s="51"/>
      <c r="K305" s="130" t="s">
        <v>241</v>
      </c>
      <c r="L305" s="32" t="s">
        <v>146</v>
      </c>
      <c r="M305" s="34">
        <v>1000</v>
      </c>
      <c r="N305" s="34">
        <v>1</v>
      </c>
      <c r="O305" s="3" t="s">
        <v>108</v>
      </c>
      <c r="P305" s="34" t="s">
        <v>237</v>
      </c>
      <c r="Q305" s="34" t="s">
        <v>427</v>
      </c>
      <c r="R305" s="130" t="s">
        <v>116</v>
      </c>
    </row>
    <row r="306" spans="1:18" s="1" customFormat="1" ht="45.75" customHeight="1">
      <c r="A306" s="25"/>
      <c r="B306" s="217">
        <v>12</v>
      </c>
      <c r="C306" s="74" t="s">
        <v>1056</v>
      </c>
      <c r="D306" s="114" t="s">
        <v>4</v>
      </c>
      <c r="E306" s="31" t="s">
        <v>229</v>
      </c>
      <c r="F306" s="31" t="s">
        <v>1506</v>
      </c>
      <c r="G306" s="34" t="s">
        <v>132</v>
      </c>
      <c r="H306" s="34">
        <v>1</v>
      </c>
      <c r="I306" s="34">
        <v>20</v>
      </c>
      <c r="J306" s="130"/>
      <c r="K306" s="130" t="s">
        <v>241</v>
      </c>
      <c r="L306" s="32" t="s">
        <v>146</v>
      </c>
      <c r="M306" s="34">
        <v>1000</v>
      </c>
      <c r="N306" s="34">
        <v>1</v>
      </c>
      <c r="O306" s="3" t="s">
        <v>108</v>
      </c>
      <c r="P306" s="34" t="s">
        <v>237</v>
      </c>
      <c r="Q306" s="34" t="s">
        <v>489</v>
      </c>
      <c r="R306" s="130" t="s">
        <v>116</v>
      </c>
    </row>
    <row r="307" spans="1:18" s="1" customFormat="1" ht="51" customHeight="1">
      <c r="A307" s="25"/>
      <c r="B307" s="217">
        <v>13</v>
      </c>
      <c r="C307" s="74" t="s">
        <v>1057</v>
      </c>
      <c r="D307" s="114" t="s">
        <v>4</v>
      </c>
      <c r="E307" s="31" t="s">
        <v>226</v>
      </c>
      <c r="F307" s="31" t="s">
        <v>488</v>
      </c>
      <c r="G307" s="34" t="s">
        <v>132</v>
      </c>
      <c r="H307" s="34">
        <v>1</v>
      </c>
      <c r="I307" s="34">
        <v>80</v>
      </c>
      <c r="J307" s="130"/>
      <c r="K307" s="130" t="s">
        <v>241</v>
      </c>
      <c r="L307" s="32" t="s">
        <v>146</v>
      </c>
      <c r="M307" s="34">
        <v>1000</v>
      </c>
      <c r="N307" s="34">
        <v>1</v>
      </c>
      <c r="O307" s="3" t="s">
        <v>108</v>
      </c>
      <c r="P307" s="34" t="s">
        <v>237</v>
      </c>
      <c r="Q307" s="34" t="s">
        <v>490</v>
      </c>
      <c r="R307" s="130" t="s">
        <v>116</v>
      </c>
    </row>
    <row r="308" spans="1:18" s="1" customFormat="1" ht="61.5" customHeight="1">
      <c r="A308" s="25"/>
      <c r="B308" s="217">
        <v>14</v>
      </c>
      <c r="C308" s="74" t="s">
        <v>1058</v>
      </c>
      <c r="D308" s="114" t="s">
        <v>4</v>
      </c>
      <c r="E308" s="31" t="s">
        <v>230</v>
      </c>
      <c r="F308" s="8" t="s">
        <v>809</v>
      </c>
      <c r="G308" s="34" t="s">
        <v>132</v>
      </c>
      <c r="H308" s="34">
        <v>1</v>
      </c>
      <c r="I308" s="34">
        <v>30</v>
      </c>
      <c r="J308" s="130"/>
      <c r="K308" s="130" t="s">
        <v>241</v>
      </c>
      <c r="L308" s="32" t="s">
        <v>146</v>
      </c>
      <c r="M308" s="34">
        <v>1000</v>
      </c>
      <c r="N308" s="34">
        <v>1</v>
      </c>
      <c r="O308" s="3" t="s">
        <v>108</v>
      </c>
      <c r="P308" s="34" t="s">
        <v>237</v>
      </c>
      <c r="Q308" s="34" t="s">
        <v>432</v>
      </c>
      <c r="R308" s="130" t="s">
        <v>116</v>
      </c>
    </row>
    <row r="309" spans="1:18" s="1" customFormat="1" ht="49.5" customHeight="1">
      <c r="A309" s="25"/>
      <c r="B309" s="217">
        <v>15</v>
      </c>
      <c r="C309" s="74" t="s">
        <v>1773</v>
      </c>
      <c r="D309" s="114" t="s">
        <v>4</v>
      </c>
      <c r="E309" s="31" t="s">
        <v>231</v>
      </c>
      <c r="F309" s="31" t="s">
        <v>810</v>
      </c>
      <c r="G309" s="34" t="s">
        <v>132</v>
      </c>
      <c r="H309" s="34">
        <v>1</v>
      </c>
      <c r="I309" s="34">
        <v>30</v>
      </c>
      <c r="J309" s="130"/>
      <c r="K309" s="130" t="s">
        <v>241</v>
      </c>
      <c r="L309" s="32" t="s">
        <v>146</v>
      </c>
      <c r="M309" s="34">
        <v>1000</v>
      </c>
      <c r="N309" s="34">
        <v>1</v>
      </c>
      <c r="O309" s="3" t="s">
        <v>108</v>
      </c>
      <c r="P309" s="34" t="s">
        <v>237</v>
      </c>
      <c r="Q309" s="34" t="s">
        <v>491</v>
      </c>
      <c r="R309" s="130" t="s">
        <v>116</v>
      </c>
    </row>
    <row r="310" spans="1:18" s="1" customFormat="1" ht="46.5" customHeight="1">
      <c r="A310" s="25"/>
      <c r="B310" s="217">
        <v>16</v>
      </c>
      <c r="C310" s="74" t="s">
        <v>1059</v>
      </c>
      <c r="D310" s="114" t="s">
        <v>4</v>
      </c>
      <c r="E310" s="31" t="s">
        <v>232</v>
      </c>
      <c r="F310" s="64" t="s">
        <v>1507</v>
      </c>
      <c r="G310" s="34" t="s">
        <v>132</v>
      </c>
      <c r="H310" s="34">
        <v>1</v>
      </c>
      <c r="I310" s="34">
        <v>65</v>
      </c>
      <c r="J310" s="51"/>
      <c r="K310" s="130" t="s">
        <v>241</v>
      </c>
      <c r="L310" s="32" t="s">
        <v>146</v>
      </c>
      <c r="M310" s="34">
        <v>1000</v>
      </c>
      <c r="N310" s="34">
        <v>1</v>
      </c>
      <c r="O310" s="3" t="s">
        <v>108</v>
      </c>
      <c r="P310" s="34" t="s">
        <v>237</v>
      </c>
      <c r="Q310" s="34" t="s">
        <v>491</v>
      </c>
      <c r="R310" s="130" t="s">
        <v>116</v>
      </c>
    </row>
    <row r="311" spans="1:18" s="1" customFormat="1" ht="55.5" customHeight="1">
      <c r="A311" s="25"/>
      <c r="B311" s="217">
        <v>17</v>
      </c>
      <c r="C311" s="74" t="s">
        <v>1060</v>
      </c>
      <c r="D311" s="114" t="s">
        <v>4</v>
      </c>
      <c r="E311" s="31" t="s">
        <v>232</v>
      </c>
      <c r="F311" s="31" t="s">
        <v>1508</v>
      </c>
      <c r="G311" s="34" t="s">
        <v>132</v>
      </c>
      <c r="H311" s="34">
        <v>1</v>
      </c>
      <c r="I311" s="34">
        <v>30</v>
      </c>
      <c r="J311" s="51"/>
      <c r="K311" s="130" t="s">
        <v>241</v>
      </c>
      <c r="L311" s="32" t="s">
        <v>146</v>
      </c>
      <c r="M311" s="34">
        <v>1000</v>
      </c>
      <c r="N311" s="34">
        <v>1</v>
      </c>
      <c r="O311" s="3" t="s">
        <v>108</v>
      </c>
      <c r="P311" s="34" t="s">
        <v>237</v>
      </c>
      <c r="Q311" s="34" t="s">
        <v>492</v>
      </c>
      <c r="R311" s="130" t="s">
        <v>116</v>
      </c>
    </row>
    <row r="312" spans="1:18" s="1" customFormat="1" ht="58.5" customHeight="1">
      <c r="A312" s="25"/>
      <c r="B312" s="217">
        <v>18</v>
      </c>
      <c r="C312" s="74" t="s">
        <v>1061</v>
      </c>
      <c r="D312" s="114" t="s">
        <v>4</v>
      </c>
      <c r="E312" s="31" t="s">
        <v>232</v>
      </c>
      <c r="F312" s="31" t="s">
        <v>1509</v>
      </c>
      <c r="G312" s="34" t="s">
        <v>132</v>
      </c>
      <c r="H312" s="34">
        <v>1</v>
      </c>
      <c r="I312" s="34">
        <v>55</v>
      </c>
      <c r="J312" s="51"/>
      <c r="K312" s="130" t="s">
        <v>241</v>
      </c>
      <c r="L312" s="32" t="s">
        <v>146</v>
      </c>
      <c r="M312" s="34">
        <v>1000</v>
      </c>
      <c r="N312" s="34">
        <v>1</v>
      </c>
      <c r="O312" s="3" t="s">
        <v>108</v>
      </c>
      <c r="P312" s="34" t="s">
        <v>237</v>
      </c>
      <c r="Q312" s="34" t="s">
        <v>493</v>
      </c>
      <c r="R312" s="130" t="s">
        <v>116</v>
      </c>
    </row>
    <row r="313" spans="1:18" s="1" customFormat="1" ht="62.25" customHeight="1">
      <c r="A313" s="25"/>
      <c r="B313" s="217">
        <v>19</v>
      </c>
      <c r="C313" s="8" t="s">
        <v>1401</v>
      </c>
      <c r="D313" s="114" t="s">
        <v>4</v>
      </c>
      <c r="E313" s="31" t="s">
        <v>232</v>
      </c>
      <c r="F313" s="31" t="s">
        <v>1510</v>
      </c>
      <c r="G313" s="34" t="s">
        <v>132</v>
      </c>
      <c r="H313" s="34">
        <v>1</v>
      </c>
      <c r="I313" s="34">
        <v>40</v>
      </c>
      <c r="J313" s="51"/>
      <c r="K313" s="134" t="s">
        <v>1400</v>
      </c>
      <c r="L313" s="32" t="s">
        <v>146</v>
      </c>
      <c r="M313" s="34">
        <v>1000</v>
      </c>
      <c r="N313" s="34">
        <v>1</v>
      </c>
      <c r="O313" s="186" t="s">
        <v>108</v>
      </c>
      <c r="P313" s="34" t="s">
        <v>237</v>
      </c>
      <c r="Q313" s="34"/>
      <c r="R313" s="134" t="s">
        <v>116</v>
      </c>
    </row>
    <row r="314" spans="1:18" s="1" customFormat="1" ht="75.75" customHeight="1">
      <c r="A314" s="25"/>
      <c r="B314" s="217">
        <v>20</v>
      </c>
      <c r="C314" s="74" t="s">
        <v>1062</v>
      </c>
      <c r="D314" s="114" t="s">
        <v>4</v>
      </c>
      <c r="E314" s="31" t="s">
        <v>232</v>
      </c>
      <c r="F314" s="31" t="s">
        <v>1402</v>
      </c>
      <c r="G314" s="34" t="s">
        <v>132</v>
      </c>
      <c r="H314" s="34">
        <v>1</v>
      </c>
      <c r="I314" s="34">
        <v>20</v>
      </c>
      <c r="J314" s="51"/>
      <c r="K314" s="130" t="s">
        <v>241</v>
      </c>
      <c r="L314" s="32" t="s">
        <v>146</v>
      </c>
      <c r="M314" s="34">
        <v>1000</v>
      </c>
      <c r="N314" s="34">
        <v>1</v>
      </c>
      <c r="O314" s="3" t="s">
        <v>108</v>
      </c>
      <c r="P314" s="34" t="s">
        <v>237</v>
      </c>
      <c r="Q314" s="34" t="s">
        <v>433</v>
      </c>
      <c r="R314" s="130" t="s">
        <v>116</v>
      </c>
    </row>
    <row r="315" spans="1:18" s="1" customFormat="1" ht="12" customHeight="1">
      <c r="A315" s="134">
        <f>B315</f>
        <v>20</v>
      </c>
      <c r="B315" s="219">
        <f>B314</f>
        <v>20</v>
      </c>
      <c r="C315" s="140"/>
      <c r="D315" s="141"/>
      <c r="E315" s="142"/>
      <c r="F315" s="142"/>
      <c r="G315" s="140"/>
      <c r="H315" s="140"/>
      <c r="I315" s="140">
        <f>SUM(I295:I314)</f>
        <v>1200</v>
      </c>
      <c r="J315" s="140">
        <f>I315</f>
        <v>1200</v>
      </c>
      <c r="K315" s="140"/>
      <c r="L315" s="140"/>
      <c r="M315" s="140"/>
      <c r="N315" s="140"/>
      <c r="O315" s="141"/>
      <c r="P315" s="140"/>
      <c r="Q315" s="140"/>
      <c r="R315" s="140"/>
    </row>
    <row r="316" spans="1:18" s="1" customFormat="1" ht="15.75" customHeight="1">
      <c r="A316" s="25"/>
      <c r="B316" s="217">
        <v>32</v>
      </c>
      <c r="C316" s="73" t="s">
        <v>31</v>
      </c>
      <c r="D316" s="107"/>
      <c r="E316" s="65"/>
      <c r="F316" s="65"/>
      <c r="G316" s="37"/>
      <c r="H316" s="37"/>
      <c r="I316" s="37"/>
      <c r="J316" s="37"/>
      <c r="K316" s="130"/>
      <c r="L316" s="32"/>
      <c r="M316" s="37"/>
      <c r="N316" s="37"/>
      <c r="O316" s="93"/>
      <c r="P316" s="37"/>
      <c r="Q316" s="37"/>
      <c r="R316" s="130"/>
    </row>
    <row r="317" spans="1:18" s="1" customFormat="1" ht="51.75" customHeight="1">
      <c r="A317" s="25"/>
      <c r="B317" s="217">
        <v>1</v>
      </c>
      <c r="C317" s="71" t="s">
        <v>1065</v>
      </c>
      <c r="D317" s="105" t="s">
        <v>4</v>
      </c>
      <c r="E317" s="8" t="s">
        <v>821</v>
      </c>
      <c r="F317" s="8" t="s">
        <v>1511</v>
      </c>
      <c r="G317" s="130" t="s">
        <v>132</v>
      </c>
      <c r="H317" s="130">
        <v>1</v>
      </c>
      <c r="I317" s="130">
        <v>190</v>
      </c>
      <c r="J317" s="51"/>
      <c r="K317" s="130" t="s">
        <v>241</v>
      </c>
      <c r="L317" s="32" t="s">
        <v>146</v>
      </c>
      <c r="M317" s="130">
        <v>825</v>
      </c>
      <c r="N317" s="130">
        <v>1</v>
      </c>
      <c r="O317" s="3" t="s">
        <v>108</v>
      </c>
      <c r="P317" s="130" t="s">
        <v>55</v>
      </c>
      <c r="Q317" s="130" t="s">
        <v>434</v>
      </c>
      <c r="R317" s="130" t="s">
        <v>116</v>
      </c>
    </row>
    <row r="318" spans="1:18" s="1" customFormat="1" ht="45" customHeight="1">
      <c r="A318" s="25"/>
      <c r="B318" s="217">
        <v>2</v>
      </c>
      <c r="C318" s="71" t="s">
        <v>1066</v>
      </c>
      <c r="D318" s="105" t="s">
        <v>4</v>
      </c>
      <c r="E318" s="8" t="s">
        <v>821</v>
      </c>
      <c r="F318" s="8" t="s">
        <v>1512</v>
      </c>
      <c r="G318" s="130" t="s">
        <v>132</v>
      </c>
      <c r="H318" s="130">
        <v>1</v>
      </c>
      <c r="I318" s="130">
        <v>40</v>
      </c>
      <c r="J318" s="51"/>
      <c r="K318" s="130" t="s">
        <v>241</v>
      </c>
      <c r="L318" s="32" t="s">
        <v>146</v>
      </c>
      <c r="M318" s="130">
        <v>825</v>
      </c>
      <c r="N318" s="130">
        <v>1</v>
      </c>
      <c r="O318" s="3" t="s">
        <v>108</v>
      </c>
      <c r="P318" s="130" t="s">
        <v>55</v>
      </c>
      <c r="Q318" s="130" t="s">
        <v>435</v>
      </c>
      <c r="R318" s="130" t="s">
        <v>116</v>
      </c>
    </row>
    <row r="319" spans="1:18" s="1" customFormat="1" ht="47.25" customHeight="1">
      <c r="A319" s="25"/>
      <c r="B319" s="217">
        <v>3</v>
      </c>
      <c r="C319" s="71" t="s">
        <v>1067</v>
      </c>
      <c r="D319" s="105" t="s">
        <v>4</v>
      </c>
      <c r="E319" s="8" t="s">
        <v>821</v>
      </c>
      <c r="F319" s="8" t="s">
        <v>1513</v>
      </c>
      <c r="G319" s="130" t="s">
        <v>132</v>
      </c>
      <c r="H319" s="130">
        <v>1</v>
      </c>
      <c r="I319" s="130">
        <v>30</v>
      </c>
      <c r="J319" s="51"/>
      <c r="K319" s="130" t="s">
        <v>241</v>
      </c>
      <c r="L319" s="32" t="s">
        <v>146</v>
      </c>
      <c r="M319" s="130">
        <v>825</v>
      </c>
      <c r="N319" s="130">
        <v>1</v>
      </c>
      <c r="O319" s="3" t="s">
        <v>108</v>
      </c>
      <c r="P319" s="130" t="s">
        <v>55</v>
      </c>
      <c r="Q319" s="130" t="s">
        <v>436</v>
      </c>
      <c r="R319" s="130" t="s">
        <v>116</v>
      </c>
    </row>
    <row r="320" spans="1:18" s="1" customFormat="1" ht="69" customHeight="1">
      <c r="A320" s="25"/>
      <c r="B320" s="217">
        <v>4</v>
      </c>
      <c r="C320" s="71" t="s">
        <v>1068</v>
      </c>
      <c r="D320" s="105" t="s">
        <v>4</v>
      </c>
      <c r="E320" s="8" t="s">
        <v>821</v>
      </c>
      <c r="F320" s="8" t="s">
        <v>1514</v>
      </c>
      <c r="G320" s="130" t="s">
        <v>132</v>
      </c>
      <c r="H320" s="130">
        <v>1</v>
      </c>
      <c r="I320" s="130">
        <v>40</v>
      </c>
      <c r="J320" s="51"/>
      <c r="K320" s="130" t="s">
        <v>241</v>
      </c>
      <c r="L320" s="32" t="s">
        <v>146</v>
      </c>
      <c r="M320" s="130">
        <v>825</v>
      </c>
      <c r="N320" s="130">
        <v>1</v>
      </c>
      <c r="O320" s="3" t="s">
        <v>108</v>
      </c>
      <c r="P320" s="130" t="s">
        <v>55</v>
      </c>
      <c r="Q320" s="130" t="s">
        <v>437</v>
      </c>
      <c r="R320" s="130" t="s">
        <v>116</v>
      </c>
    </row>
    <row r="321" spans="1:18" s="1" customFormat="1" ht="46.5" customHeight="1">
      <c r="A321" s="25"/>
      <c r="B321" s="217">
        <v>5</v>
      </c>
      <c r="C321" s="71" t="s">
        <v>1069</v>
      </c>
      <c r="D321" s="105" t="s">
        <v>4</v>
      </c>
      <c r="E321" s="8" t="s">
        <v>821</v>
      </c>
      <c r="F321" s="8" t="s">
        <v>1515</v>
      </c>
      <c r="G321" s="130" t="s">
        <v>132</v>
      </c>
      <c r="H321" s="130">
        <v>1</v>
      </c>
      <c r="I321" s="130">
        <v>30</v>
      </c>
      <c r="J321" s="51"/>
      <c r="K321" s="130" t="s">
        <v>241</v>
      </c>
      <c r="L321" s="32" t="s">
        <v>146</v>
      </c>
      <c r="M321" s="130">
        <v>825</v>
      </c>
      <c r="N321" s="130">
        <v>1</v>
      </c>
      <c r="O321" s="3" t="s">
        <v>108</v>
      </c>
      <c r="P321" s="130" t="s">
        <v>55</v>
      </c>
      <c r="Q321" s="130" t="s">
        <v>494</v>
      </c>
      <c r="R321" s="130" t="s">
        <v>116</v>
      </c>
    </row>
    <row r="322" spans="1:18" s="1" customFormat="1" ht="11.25" customHeight="1">
      <c r="A322" s="134">
        <f>B322</f>
        <v>5</v>
      </c>
      <c r="B322" s="219">
        <f>B321</f>
        <v>5</v>
      </c>
      <c r="C322" s="140"/>
      <c r="D322" s="141"/>
      <c r="E322" s="142"/>
      <c r="F322" s="142"/>
      <c r="G322" s="140"/>
      <c r="H322" s="140"/>
      <c r="I322" s="140">
        <f>SUM(I317:I321)</f>
        <v>330</v>
      </c>
      <c r="J322" s="140">
        <f>I322</f>
        <v>330</v>
      </c>
      <c r="K322" s="140"/>
      <c r="L322" s="140"/>
      <c r="M322" s="140"/>
      <c r="N322" s="140"/>
      <c r="O322" s="141"/>
      <c r="P322" s="140"/>
      <c r="Q322" s="140"/>
      <c r="R322" s="140"/>
    </row>
    <row r="323" spans="1:18" s="1" customFormat="1" ht="18" customHeight="1">
      <c r="A323" s="25"/>
      <c r="B323" s="217">
        <v>33</v>
      </c>
      <c r="C323" s="37" t="s">
        <v>32</v>
      </c>
      <c r="D323" s="107"/>
      <c r="E323" s="65"/>
      <c r="F323" s="65"/>
      <c r="G323" s="130"/>
      <c r="H323" s="130"/>
      <c r="I323" s="37"/>
      <c r="J323" s="37"/>
      <c r="K323" s="130"/>
      <c r="L323" s="32"/>
      <c r="M323" s="37"/>
      <c r="N323" s="37"/>
      <c r="O323" s="3"/>
      <c r="P323" s="130"/>
      <c r="Q323" s="37"/>
      <c r="R323" s="130"/>
    </row>
    <row r="324" spans="1:18" s="1" customFormat="1" ht="51" customHeight="1">
      <c r="A324" s="25"/>
      <c r="B324" s="217">
        <v>1</v>
      </c>
      <c r="C324" s="8" t="s">
        <v>1070</v>
      </c>
      <c r="D324" s="112" t="s">
        <v>4</v>
      </c>
      <c r="E324" s="31" t="s">
        <v>202</v>
      </c>
      <c r="F324" s="45" t="s">
        <v>1516</v>
      </c>
      <c r="G324" s="34" t="s">
        <v>132</v>
      </c>
      <c r="H324" s="34">
        <v>1</v>
      </c>
      <c r="I324" s="34">
        <v>155</v>
      </c>
      <c r="J324" s="130"/>
      <c r="K324" s="130" t="s">
        <v>241</v>
      </c>
      <c r="L324" s="32" t="s">
        <v>146</v>
      </c>
      <c r="M324" s="34">
        <v>90</v>
      </c>
      <c r="N324" s="34">
        <v>2</v>
      </c>
      <c r="O324" s="3" t="s">
        <v>108</v>
      </c>
      <c r="P324" s="130" t="s">
        <v>55</v>
      </c>
      <c r="Q324" s="34" t="s">
        <v>438</v>
      </c>
      <c r="R324" s="130" t="s">
        <v>116</v>
      </c>
    </row>
    <row r="325" spans="1:18" s="1" customFormat="1" ht="54" customHeight="1">
      <c r="A325" s="25"/>
      <c r="B325" s="217">
        <v>2</v>
      </c>
      <c r="C325" s="74" t="s">
        <v>1071</v>
      </c>
      <c r="D325" s="112" t="s">
        <v>4</v>
      </c>
      <c r="E325" s="31" t="s">
        <v>202</v>
      </c>
      <c r="F325" s="31" t="s">
        <v>1517</v>
      </c>
      <c r="G325" s="34" t="s">
        <v>132</v>
      </c>
      <c r="H325" s="34">
        <v>1</v>
      </c>
      <c r="I325" s="34">
        <v>80</v>
      </c>
      <c r="J325" s="130"/>
      <c r="K325" s="130" t="s">
        <v>241</v>
      </c>
      <c r="L325" s="32" t="s">
        <v>146</v>
      </c>
      <c r="M325" s="34">
        <v>1100</v>
      </c>
      <c r="N325" s="34">
        <v>2</v>
      </c>
      <c r="O325" s="3" t="s">
        <v>108</v>
      </c>
      <c r="P325" s="32" t="s">
        <v>7</v>
      </c>
      <c r="Q325" s="32" t="s">
        <v>495</v>
      </c>
      <c r="R325" s="130" t="s">
        <v>116</v>
      </c>
    </row>
    <row r="326" spans="1:18" s="1" customFormat="1" ht="52.5" customHeight="1">
      <c r="A326" s="25"/>
      <c r="B326" s="217">
        <v>3</v>
      </c>
      <c r="C326" s="45" t="s">
        <v>1072</v>
      </c>
      <c r="D326" s="112" t="s">
        <v>4</v>
      </c>
      <c r="E326" s="45" t="s">
        <v>202</v>
      </c>
      <c r="F326" s="45" t="s">
        <v>1518</v>
      </c>
      <c r="G326" s="34" t="s">
        <v>132</v>
      </c>
      <c r="H326" s="34">
        <v>1</v>
      </c>
      <c r="I326" s="34">
        <v>70</v>
      </c>
      <c r="J326" s="130"/>
      <c r="K326" s="130" t="s">
        <v>241</v>
      </c>
      <c r="L326" s="32" t="s">
        <v>146</v>
      </c>
      <c r="M326" s="34">
        <v>90</v>
      </c>
      <c r="N326" s="34">
        <v>2</v>
      </c>
      <c r="O326" s="3" t="s">
        <v>108</v>
      </c>
      <c r="P326" s="32" t="s">
        <v>203</v>
      </c>
      <c r="Q326" s="34" t="s">
        <v>195</v>
      </c>
      <c r="R326" s="130" t="s">
        <v>116</v>
      </c>
    </row>
    <row r="327" spans="1:18" s="1" customFormat="1" ht="48" customHeight="1">
      <c r="A327" s="25"/>
      <c r="B327" s="217">
        <v>4</v>
      </c>
      <c r="C327" s="45" t="s">
        <v>1073</v>
      </c>
      <c r="D327" s="112" t="s">
        <v>4</v>
      </c>
      <c r="E327" s="45" t="s">
        <v>202</v>
      </c>
      <c r="F327" s="45" t="s">
        <v>1519</v>
      </c>
      <c r="G327" s="34" t="s">
        <v>132</v>
      </c>
      <c r="H327" s="34">
        <v>1</v>
      </c>
      <c r="I327" s="34">
        <v>110</v>
      </c>
      <c r="J327" s="130"/>
      <c r="K327" s="130" t="s">
        <v>241</v>
      </c>
      <c r="L327" s="32" t="s">
        <v>146</v>
      </c>
      <c r="M327" s="34">
        <v>1200</v>
      </c>
      <c r="N327" s="34">
        <v>2</v>
      </c>
      <c r="O327" s="3" t="s">
        <v>108</v>
      </c>
      <c r="P327" s="34" t="s">
        <v>196</v>
      </c>
      <c r="Q327" s="34" t="s">
        <v>204</v>
      </c>
      <c r="R327" s="130" t="s">
        <v>116</v>
      </c>
    </row>
    <row r="328" spans="1:18" s="1" customFormat="1" ht="48.75" customHeight="1">
      <c r="A328" s="25"/>
      <c r="B328" s="217">
        <v>5</v>
      </c>
      <c r="C328" s="45" t="s">
        <v>1074</v>
      </c>
      <c r="D328" s="112" t="s">
        <v>4</v>
      </c>
      <c r="E328" s="45" t="s">
        <v>202</v>
      </c>
      <c r="F328" s="45" t="s">
        <v>1520</v>
      </c>
      <c r="G328" s="34" t="s">
        <v>132</v>
      </c>
      <c r="H328" s="34">
        <v>1</v>
      </c>
      <c r="I328" s="34">
        <v>70</v>
      </c>
      <c r="J328" s="130"/>
      <c r="K328" s="130" t="s">
        <v>241</v>
      </c>
      <c r="L328" s="32" t="s">
        <v>146</v>
      </c>
      <c r="M328" s="34">
        <v>2100</v>
      </c>
      <c r="N328" s="34">
        <v>2</v>
      </c>
      <c r="O328" s="3" t="s">
        <v>108</v>
      </c>
      <c r="P328" s="34" t="s">
        <v>197</v>
      </c>
      <c r="Q328" s="34" t="s">
        <v>439</v>
      </c>
      <c r="R328" s="130" t="s">
        <v>116</v>
      </c>
    </row>
    <row r="329" spans="1:18" s="1" customFormat="1" ht="57.75" customHeight="1">
      <c r="A329" s="25"/>
      <c r="B329" s="217">
        <v>6</v>
      </c>
      <c r="C329" s="45" t="s">
        <v>1075</v>
      </c>
      <c r="D329" s="112" t="s">
        <v>4</v>
      </c>
      <c r="E329" s="45" t="s">
        <v>202</v>
      </c>
      <c r="F329" s="45" t="s">
        <v>1522</v>
      </c>
      <c r="G329" s="34" t="s">
        <v>132</v>
      </c>
      <c r="H329" s="34">
        <v>1</v>
      </c>
      <c r="I329" s="34">
        <v>60</v>
      </c>
      <c r="J329" s="130"/>
      <c r="K329" s="130" t="s">
        <v>241</v>
      </c>
      <c r="L329" s="32" t="s">
        <v>146</v>
      </c>
      <c r="M329" s="34">
        <v>1200</v>
      </c>
      <c r="N329" s="34">
        <v>2</v>
      </c>
      <c r="O329" s="3" t="s">
        <v>108</v>
      </c>
      <c r="P329" s="34" t="s">
        <v>708</v>
      </c>
      <c r="Q329" s="34" t="s">
        <v>198</v>
      </c>
      <c r="R329" s="130" t="s">
        <v>116</v>
      </c>
    </row>
    <row r="330" spans="1:18" s="1" customFormat="1" ht="81.75" customHeight="1">
      <c r="A330" s="25"/>
      <c r="B330" s="217">
        <v>7</v>
      </c>
      <c r="C330" s="45" t="s">
        <v>1076</v>
      </c>
      <c r="D330" s="112" t="s">
        <v>4</v>
      </c>
      <c r="E330" s="45" t="s">
        <v>202</v>
      </c>
      <c r="F330" s="45" t="s">
        <v>1521</v>
      </c>
      <c r="G330" s="34" t="s">
        <v>132</v>
      </c>
      <c r="H330" s="34">
        <v>1</v>
      </c>
      <c r="I330" s="34">
        <v>10</v>
      </c>
      <c r="J330" s="130"/>
      <c r="K330" s="130" t="s">
        <v>241</v>
      </c>
      <c r="L330" s="32" t="s">
        <v>146</v>
      </c>
      <c r="M330" s="34">
        <v>1200</v>
      </c>
      <c r="N330" s="34">
        <v>2</v>
      </c>
      <c r="O330" s="3" t="s">
        <v>108</v>
      </c>
      <c r="P330" s="34" t="s">
        <v>708</v>
      </c>
      <c r="Q330" s="34" t="s">
        <v>199</v>
      </c>
      <c r="R330" s="130" t="s">
        <v>116</v>
      </c>
    </row>
    <row r="331" spans="1:18" s="1" customFormat="1" ht="48.75" customHeight="1">
      <c r="A331" s="25"/>
      <c r="B331" s="217">
        <v>8</v>
      </c>
      <c r="C331" s="45" t="s">
        <v>1077</v>
      </c>
      <c r="D331" s="112" t="s">
        <v>4</v>
      </c>
      <c r="E331" s="45" t="s">
        <v>202</v>
      </c>
      <c r="F331" s="45" t="s">
        <v>1523</v>
      </c>
      <c r="G331" s="34" t="s">
        <v>132</v>
      </c>
      <c r="H331" s="34">
        <v>1</v>
      </c>
      <c r="I331" s="34">
        <v>30</v>
      </c>
      <c r="J331" s="130"/>
      <c r="K331" s="130" t="s">
        <v>241</v>
      </c>
      <c r="L331" s="32" t="s">
        <v>146</v>
      </c>
      <c r="M331" s="34">
        <v>1200</v>
      </c>
      <c r="N331" s="34">
        <v>2</v>
      </c>
      <c r="O331" s="3" t="s">
        <v>108</v>
      </c>
      <c r="P331" s="34" t="s">
        <v>7</v>
      </c>
      <c r="Q331" s="34" t="s">
        <v>205</v>
      </c>
      <c r="R331" s="130" t="s">
        <v>116</v>
      </c>
    </row>
    <row r="332" spans="1:18" s="1" customFormat="1" ht="50.25" customHeight="1">
      <c r="A332" s="25"/>
      <c r="B332" s="217">
        <v>9</v>
      </c>
      <c r="C332" s="45" t="s">
        <v>1078</v>
      </c>
      <c r="D332" s="112" t="s">
        <v>4</v>
      </c>
      <c r="E332" s="45" t="s">
        <v>202</v>
      </c>
      <c r="F332" s="45" t="s">
        <v>1524</v>
      </c>
      <c r="G332" s="34" t="s">
        <v>132</v>
      </c>
      <c r="H332" s="34">
        <v>1</v>
      </c>
      <c r="I332" s="34">
        <v>75</v>
      </c>
      <c r="J332" s="130"/>
      <c r="K332" s="130" t="s">
        <v>241</v>
      </c>
      <c r="L332" s="32" t="s">
        <v>146</v>
      </c>
      <c r="M332" s="34">
        <v>90</v>
      </c>
      <c r="N332" s="34">
        <v>2</v>
      </c>
      <c r="O332" s="3" t="s">
        <v>108</v>
      </c>
      <c r="P332" s="34" t="s">
        <v>51</v>
      </c>
      <c r="Q332" s="34" t="s">
        <v>206</v>
      </c>
      <c r="R332" s="130" t="s">
        <v>116</v>
      </c>
    </row>
    <row r="333" spans="1:18" s="1" customFormat="1" ht="51" customHeight="1">
      <c r="A333" s="25"/>
      <c r="B333" s="217">
        <v>10</v>
      </c>
      <c r="C333" s="74" t="s">
        <v>1079</v>
      </c>
      <c r="D333" s="112" t="s">
        <v>4</v>
      </c>
      <c r="E333" s="31" t="s">
        <v>202</v>
      </c>
      <c r="F333" s="31" t="s">
        <v>1525</v>
      </c>
      <c r="G333" s="34" t="s">
        <v>132</v>
      </c>
      <c r="H333" s="34">
        <v>1</v>
      </c>
      <c r="I333" s="34">
        <v>60</v>
      </c>
      <c r="J333" s="130"/>
      <c r="K333" s="130" t="s">
        <v>241</v>
      </c>
      <c r="L333" s="32" t="s">
        <v>146</v>
      </c>
      <c r="M333" s="34">
        <v>2100</v>
      </c>
      <c r="N333" s="34">
        <v>2</v>
      </c>
      <c r="O333" s="3" t="s">
        <v>108</v>
      </c>
      <c r="P333" s="34" t="s">
        <v>51</v>
      </c>
      <c r="Q333" s="34" t="s">
        <v>206</v>
      </c>
      <c r="R333" s="130" t="s">
        <v>116</v>
      </c>
    </row>
    <row r="334" spans="1:18" s="1" customFormat="1" ht="50.25" customHeight="1">
      <c r="A334" s="25"/>
      <c r="B334" s="217">
        <v>11</v>
      </c>
      <c r="C334" s="45" t="s">
        <v>1080</v>
      </c>
      <c r="D334" s="112" t="s">
        <v>4</v>
      </c>
      <c r="E334" s="45" t="s">
        <v>202</v>
      </c>
      <c r="F334" s="45" t="s">
        <v>811</v>
      </c>
      <c r="G334" s="34" t="s">
        <v>132</v>
      </c>
      <c r="H334" s="34">
        <v>1</v>
      </c>
      <c r="I334" s="34">
        <v>140</v>
      </c>
      <c r="J334" s="130"/>
      <c r="K334" s="130" t="s">
        <v>241</v>
      </c>
      <c r="L334" s="32" t="s">
        <v>146</v>
      </c>
      <c r="M334" s="34">
        <v>90</v>
      </c>
      <c r="N334" s="34">
        <v>2</v>
      </c>
      <c r="O334" s="3" t="s">
        <v>108</v>
      </c>
      <c r="P334" s="34" t="s">
        <v>51</v>
      </c>
      <c r="Q334" s="34" t="s">
        <v>206</v>
      </c>
      <c r="R334" s="130" t="s">
        <v>116</v>
      </c>
    </row>
    <row r="335" spans="1:18" s="1" customFormat="1" ht="63" customHeight="1">
      <c r="A335" s="25"/>
      <c r="B335" s="217">
        <v>12</v>
      </c>
      <c r="C335" s="74" t="s">
        <v>1081</v>
      </c>
      <c r="D335" s="112" t="s">
        <v>4</v>
      </c>
      <c r="E335" s="31" t="s">
        <v>202</v>
      </c>
      <c r="F335" s="31" t="s">
        <v>1526</v>
      </c>
      <c r="G335" s="34" t="s">
        <v>132</v>
      </c>
      <c r="H335" s="34">
        <v>1</v>
      </c>
      <c r="I335" s="34">
        <v>10</v>
      </c>
      <c r="J335" s="130"/>
      <c r="K335" s="130" t="s">
        <v>241</v>
      </c>
      <c r="L335" s="32" t="s">
        <v>146</v>
      </c>
      <c r="M335" s="34">
        <v>90</v>
      </c>
      <c r="N335" s="34">
        <v>2</v>
      </c>
      <c r="O335" s="3" t="s">
        <v>108</v>
      </c>
      <c r="P335" s="32" t="s">
        <v>7</v>
      </c>
      <c r="Q335" s="34" t="s">
        <v>206</v>
      </c>
      <c r="R335" s="130" t="s">
        <v>116</v>
      </c>
    </row>
    <row r="336" spans="1:18" s="1" customFormat="1" ht="48.75" customHeight="1">
      <c r="A336" s="25"/>
      <c r="B336" s="217">
        <v>13</v>
      </c>
      <c r="C336" s="45" t="s">
        <v>1082</v>
      </c>
      <c r="D336" s="112" t="s">
        <v>4</v>
      </c>
      <c r="E336" s="45" t="s">
        <v>202</v>
      </c>
      <c r="F336" s="45" t="s">
        <v>1527</v>
      </c>
      <c r="G336" s="34" t="s">
        <v>132</v>
      </c>
      <c r="H336" s="34">
        <v>1</v>
      </c>
      <c r="I336" s="34">
        <v>50</v>
      </c>
      <c r="J336" s="130"/>
      <c r="K336" s="130" t="s">
        <v>241</v>
      </c>
      <c r="L336" s="32" t="s">
        <v>146</v>
      </c>
      <c r="M336" s="34">
        <v>90</v>
      </c>
      <c r="N336" s="34">
        <v>2</v>
      </c>
      <c r="O336" s="3" t="s">
        <v>108</v>
      </c>
      <c r="P336" s="32" t="s">
        <v>7</v>
      </c>
      <c r="Q336" s="34" t="s">
        <v>496</v>
      </c>
      <c r="R336" s="130" t="s">
        <v>116</v>
      </c>
    </row>
    <row r="337" spans="1:18" s="1" customFormat="1" ht="50.25" customHeight="1">
      <c r="A337" s="25"/>
      <c r="B337" s="217">
        <v>14</v>
      </c>
      <c r="C337" s="74" t="s">
        <v>1083</v>
      </c>
      <c r="D337" s="112" t="s">
        <v>4</v>
      </c>
      <c r="E337" s="31" t="s">
        <v>202</v>
      </c>
      <c r="F337" s="31" t="s">
        <v>1528</v>
      </c>
      <c r="G337" s="34" t="s">
        <v>132</v>
      </c>
      <c r="H337" s="34">
        <v>1</v>
      </c>
      <c r="I337" s="34">
        <v>80</v>
      </c>
      <c r="J337" s="130"/>
      <c r="K337" s="130" t="s">
        <v>241</v>
      </c>
      <c r="L337" s="32" t="s">
        <v>146</v>
      </c>
      <c r="M337" s="34">
        <v>90</v>
      </c>
      <c r="N337" s="34">
        <v>2</v>
      </c>
      <c r="O337" s="3" t="s">
        <v>108</v>
      </c>
      <c r="P337" s="32" t="s">
        <v>7</v>
      </c>
      <c r="Q337" s="34" t="s">
        <v>496</v>
      </c>
      <c r="R337" s="130" t="s">
        <v>116</v>
      </c>
    </row>
    <row r="338" spans="1:18" s="1" customFormat="1" ht="50.25" customHeight="1">
      <c r="A338" s="25"/>
      <c r="B338" s="217">
        <v>15</v>
      </c>
      <c r="C338" s="74" t="s">
        <v>1084</v>
      </c>
      <c r="D338" s="112" t="s">
        <v>4</v>
      </c>
      <c r="E338" s="45" t="s">
        <v>202</v>
      </c>
      <c r="F338" s="45" t="s">
        <v>1529</v>
      </c>
      <c r="G338" s="34" t="s">
        <v>132</v>
      </c>
      <c r="H338" s="34">
        <v>1</v>
      </c>
      <c r="I338" s="34">
        <v>90</v>
      </c>
      <c r="J338" s="130"/>
      <c r="K338" s="130" t="s">
        <v>241</v>
      </c>
      <c r="L338" s="32" t="s">
        <v>146</v>
      </c>
      <c r="M338" s="34">
        <v>90</v>
      </c>
      <c r="N338" s="34">
        <v>2</v>
      </c>
      <c r="O338" s="3" t="s">
        <v>108</v>
      </c>
      <c r="P338" s="32" t="s">
        <v>7</v>
      </c>
      <c r="Q338" s="34" t="s">
        <v>200</v>
      </c>
      <c r="R338" s="130" t="s">
        <v>116</v>
      </c>
    </row>
    <row r="339" spans="1:18" s="1" customFormat="1" ht="60" customHeight="1">
      <c r="A339" s="25"/>
      <c r="B339" s="217">
        <v>16</v>
      </c>
      <c r="C339" s="45" t="s">
        <v>1085</v>
      </c>
      <c r="D339" s="112" t="s">
        <v>4</v>
      </c>
      <c r="E339" s="45" t="s">
        <v>202</v>
      </c>
      <c r="F339" s="45" t="s">
        <v>1530</v>
      </c>
      <c r="G339" s="34" t="s">
        <v>132</v>
      </c>
      <c r="H339" s="34">
        <v>1</v>
      </c>
      <c r="I339" s="34">
        <v>30</v>
      </c>
      <c r="J339" s="130"/>
      <c r="K339" s="130" t="s">
        <v>241</v>
      </c>
      <c r="L339" s="32" t="s">
        <v>146</v>
      </c>
      <c r="M339" s="34">
        <v>1200</v>
      </c>
      <c r="N339" s="34">
        <v>2</v>
      </c>
      <c r="O339" s="3" t="s">
        <v>108</v>
      </c>
      <c r="P339" s="32" t="s">
        <v>7</v>
      </c>
      <c r="Q339" s="34" t="s">
        <v>200</v>
      </c>
      <c r="R339" s="130" t="s">
        <v>116</v>
      </c>
    </row>
    <row r="340" spans="1:18" s="1" customFormat="1" ht="57" customHeight="1">
      <c r="A340" s="25"/>
      <c r="B340" s="217">
        <v>17</v>
      </c>
      <c r="C340" s="45" t="s">
        <v>1086</v>
      </c>
      <c r="D340" s="112" t="s">
        <v>4</v>
      </c>
      <c r="E340" s="45" t="s">
        <v>202</v>
      </c>
      <c r="F340" s="45" t="s">
        <v>1531</v>
      </c>
      <c r="G340" s="34" t="s">
        <v>132</v>
      </c>
      <c r="H340" s="34">
        <v>1</v>
      </c>
      <c r="I340" s="34">
        <v>5</v>
      </c>
      <c r="J340" s="130"/>
      <c r="K340" s="130" t="s">
        <v>241</v>
      </c>
      <c r="L340" s="32" t="s">
        <v>146</v>
      </c>
      <c r="M340" s="34">
        <v>90</v>
      </c>
      <c r="N340" s="34">
        <v>2</v>
      </c>
      <c r="O340" s="3" t="s">
        <v>108</v>
      </c>
      <c r="P340" s="32" t="s">
        <v>7</v>
      </c>
      <c r="Q340" s="34" t="s">
        <v>200</v>
      </c>
      <c r="R340" s="130" t="s">
        <v>116</v>
      </c>
    </row>
    <row r="341" spans="1:18" s="1" customFormat="1" ht="48" customHeight="1">
      <c r="A341" s="25"/>
      <c r="B341" s="217">
        <v>18</v>
      </c>
      <c r="C341" s="45" t="s">
        <v>1087</v>
      </c>
      <c r="D341" s="112" t="s">
        <v>4</v>
      </c>
      <c r="E341" s="45" t="s">
        <v>202</v>
      </c>
      <c r="F341" s="45" t="s">
        <v>1532</v>
      </c>
      <c r="G341" s="34" t="s">
        <v>132</v>
      </c>
      <c r="H341" s="34">
        <v>1</v>
      </c>
      <c r="I341" s="34">
        <v>30</v>
      </c>
      <c r="J341" s="130"/>
      <c r="K341" s="130" t="s">
        <v>241</v>
      </c>
      <c r="L341" s="32" t="s">
        <v>146</v>
      </c>
      <c r="M341" s="34">
        <v>1200</v>
      </c>
      <c r="N341" s="34">
        <v>2</v>
      </c>
      <c r="O341" s="3" t="s">
        <v>108</v>
      </c>
      <c r="P341" s="32" t="s">
        <v>7</v>
      </c>
      <c r="Q341" s="34" t="s">
        <v>200</v>
      </c>
      <c r="R341" s="130" t="s">
        <v>116</v>
      </c>
    </row>
    <row r="342" spans="1:18" s="1" customFormat="1" ht="48.75" customHeight="1">
      <c r="A342" s="25"/>
      <c r="B342" s="217">
        <v>19</v>
      </c>
      <c r="C342" s="45" t="s">
        <v>1088</v>
      </c>
      <c r="D342" s="112" t="s">
        <v>4</v>
      </c>
      <c r="E342" s="45" t="s">
        <v>202</v>
      </c>
      <c r="F342" s="45" t="s">
        <v>498</v>
      </c>
      <c r="G342" s="34" t="s">
        <v>132</v>
      </c>
      <c r="H342" s="34">
        <v>1</v>
      </c>
      <c r="I342" s="34">
        <v>145</v>
      </c>
      <c r="J342" s="130"/>
      <c r="K342" s="130" t="s">
        <v>241</v>
      </c>
      <c r="L342" s="32" t="s">
        <v>146</v>
      </c>
      <c r="M342" s="34">
        <v>1200</v>
      </c>
      <c r="N342" s="34">
        <v>2</v>
      </c>
      <c r="O342" s="3" t="s">
        <v>108</v>
      </c>
      <c r="P342" s="32" t="s">
        <v>7</v>
      </c>
      <c r="Q342" s="34" t="s">
        <v>200</v>
      </c>
      <c r="R342" s="130" t="s">
        <v>116</v>
      </c>
    </row>
    <row r="343" spans="1:18" s="1" customFormat="1" ht="73.5" customHeight="1">
      <c r="A343" s="25"/>
      <c r="B343" s="217">
        <v>20</v>
      </c>
      <c r="C343" s="45" t="s">
        <v>1089</v>
      </c>
      <c r="D343" s="112" t="s">
        <v>4</v>
      </c>
      <c r="E343" s="45" t="s">
        <v>202</v>
      </c>
      <c r="F343" s="45" t="s">
        <v>499</v>
      </c>
      <c r="G343" s="34" t="s">
        <v>132</v>
      </c>
      <c r="H343" s="34">
        <v>1</v>
      </c>
      <c r="I343" s="34">
        <v>5</v>
      </c>
      <c r="J343" s="130"/>
      <c r="K343" s="130" t="s">
        <v>241</v>
      </c>
      <c r="L343" s="32" t="s">
        <v>146</v>
      </c>
      <c r="M343" s="34">
        <v>1200</v>
      </c>
      <c r="N343" s="34">
        <v>2</v>
      </c>
      <c r="O343" s="3" t="s">
        <v>108</v>
      </c>
      <c r="P343" s="32" t="s">
        <v>7</v>
      </c>
      <c r="Q343" s="34" t="s">
        <v>200</v>
      </c>
      <c r="R343" s="130" t="s">
        <v>116</v>
      </c>
    </row>
    <row r="344" spans="1:18" s="1" customFormat="1" ht="59.25" customHeight="1">
      <c r="A344" s="25"/>
      <c r="B344" s="217">
        <v>21</v>
      </c>
      <c r="C344" s="38" t="s">
        <v>1090</v>
      </c>
      <c r="D344" s="112" t="s">
        <v>4</v>
      </c>
      <c r="E344" s="38" t="s">
        <v>202</v>
      </c>
      <c r="F344" s="38" t="s">
        <v>500</v>
      </c>
      <c r="G344" s="34" t="s">
        <v>132</v>
      </c>
      <c r="H344" s="39">
        <v>1</v>
      </c>
      <c r="I344" s="39">
        <v>60</v>
      </c>
      <c r="J344" s="130"/>
      <c r="K344" s="130" t="s">
        <v>241</v>
      </c>
      <c r="L344" s="32" t="s">
        <v>146</v>
      </c>
      <c r="M344" s="39">
        <v>90</v>
      </c>
      <c r="N344" s="34">
        <v>2</v>
      </c>
      <c r="O344" s="3" t="s">
        <v>108</v>
      </c>
      <c r="P344" s="32" t="s">
        <v>7</v>
      </c>
      <c r="Q344" s="34" t="s">
        <v>200</v>
      </c>
      <c r="R344" s="130" t="s">
        <v>116</v>
      </c>
    </row>
    <row r="345" spans="1:18" s="1" customFormat="1" ht="51" customHeight="1">
      <c r="A345" s="25"/>
      <c r="B345" s="217">
        <v>22</v>
      </c>
      <c r="C345" s="45" t="s">
        <v>1091</v>
      </c>
      <c r="D345" s="112" t="s">
        <v>201</v>
      </c>
      <c r="E345" s="45" t="s">
        <v>202</v>
      </c>
      <c r="F345" s="45" t="s">
        <v>501</v>
      </c>
      <c r="G345" s="34" t="s">
        <v>132</v>
      </c>
      <c r="H345" s="34">
        <v>1</v>
      </c>
      <c r="I345" s="34">
        <v>65</v>
      </c>
      <c r="J345" s="51"/>
      <c r="K345" s="130" t="s">
        <v>241</v>
      </c>
      <c r="L345" s="32" t="s">
        <v>146</v>
      </c>
      <c r="M345" s="34">
        <v>90</v>
      </c>
      <c r="N345" s="34">
        <v>2</v>
      </c>
      <c r="O345" s="3" t="s">
        <v>108</v>
      </c>
      <c r="P345" s="32" t="s">
        <v>7</v>
      </c>
      <c r="Q345" s="34" t="s">
        <v>497</v>
      </c>
      <c r="R345" s="130" t="s">
        <v>116</v>
      </c>
    </row>
    <row r="346" spans="1:18" s="1" customFormat="1" ht="57.75" customHeight="1">
      <c r="A346" s="25"/>
      <c r="B346" s="217">
        <v>23</v>
      </c>
      <c r="C346" s="45" t="s">
        <v>1092</v>
      </c>
      <c r="D346" s="112" t="s">
        <v>201</v>
      </c>
      <c r="E346" s="45" t="s">
        <v>202</v>
      </c>
      <c r="F346" s="45" t="s">
        <v>502</v>
      </c>
      <c r="G346" s="34" t="s">
        <v>132</v>
      </c>
      <c r="H346" s="34">
        <v>1</v>
      </c>
      <c r="I346" s="34">
        <v>30</v>
      </c>
      <c r="J346" s="51"/>
      <c r="K346" s="130" t="s">
        <v>241</v>
      </c>
      <c r="L346" s="32" t="s">
        <v>146</v>
      </c>
      <c r="M346" s="34">
        <v>90</v>
      </c>
      <c r="N346" s="34">
        <v>2</v>
      </c>
      <c r="O346" s="3" t="s">
        <v>108</v>
      </c>
      <c r="P346" s="32" t="s">
        <v>7</v>
      </c>
      <c r="Q346" s="34" t="s">
        <v>497</v>
      </c>
      <c r="R346" s="130" t="s">
        <v>116</v>
      </c>
    </row>
    <row r="347" spans="1:18" s="1" customFormat="1" ht="48" customHeight="1">
      <c r="A347" s="25"/>
      <c r="B347" s="217">
        <v>24</v>
      </c>
      <c r="C347" s="45" t="s">
        <v>1093</v>
      </c>
      <c r="D347" s="112" t="s">
        <v>150</v>
      </c>
      <c r="E347" s="45" t="s">
        <v>202</v>
      </c>
      <c r="F347" s="45" t="s">
        <v>503</v>
      </c>
      <c r="G347" s="34" t="s">
        <v>132</v>
      </c>
      <c r="H347" s="34">
        <v>1</v>
      </c>
      <c r="I347" s="34">
        <v>40</v>
      </c>
      <c r="J347" s="51"/>
      <c r="K347" s="130" t="s">
        <v>241</v>
      </c>
      <c r="L347" s="32" t="s">
        <v>146</v>
      </c>
      <c r="M347" s="34">
        <v>1200</v>
      </c>
      <c r="N347" s="34">
        <v>2</v>
      </c>
      <c r="O347" s="3" t="s">
        <v>108</v>
      </c>
      <c r="P347" s="32" t="s">
        <v>7</v>
      </c>
      <c r="Q347" s="34" t="s">
        <v>497</v>
      </c>
      <c r="R347" s="130" t="s">
        <v>116</v>
      </c>
    </row>
    <row r="348" spans="1:18" s="1" customFormat="1" ht="16.5" customHeight="1">
      <c r="A348" s="134">
        <f>B348</f>
        <v>24</v>
      </c>
      <c r="B348" s="219">
        <f>B347</f>
        <v>24</v>
      </c>
      <c r="C348" s="149"/>
      <c r="D348" s="150"/>
      <c r="E348" s="151"/>
      <c r="F348" s="151"/>
      <c r="G348" s="140"/>
      <c r="H348" s="149"/>
      <c r="I348" s="153">
        <f>SUM(I324:I347)</f>
        <v>1500</v>
      </c>
      <c r="J348" s="152">
        <f>I348</f>
        <v>1500</v>
      </c>
      <c r="K348" s="140"/>
      <c r="L348" s="140"/>
      <c r="M348" s="152"/>
      <c r="N348" s="152"/>
      <c r="O348" s="150"/>
      <c r="P348" s="152"/>
      <c r="Q348" s="152"/>
      <c r="R348" s="140"/>
    </row>
    <row r="349" spans="1:18" s="1" customFormat="1" ht="16.5" customHeight="1">
      <c r="A349" s="25"/>
      <c r="B349" s="217">
        <v>34</v>
      </c>
      <c r="C349" s="37" t="s">
        <v>56</v>
      </c>
      <c r="D349" s="107"/>
      <c r="E349" s="65"/>
      <c r="F349" s="65"/>
      <c r="G349" s="130"/>
      <c r="H349" s="37"/>
      <c r="I349" s="37"/>
      <c r="J349" s="37"/>
      <c r="K349" s="130"/>
      <c r="L349" s="32"/>
      <c r="M349" s="37"/>
      <c r="N349" s="37"/>
      <c r="O349" s="93"/>
      <c r="P349" s="37"/>
      <c r="Q349" s="37"/>
      <c r="R349" s="130"/>
    </row>
    <row r="350" spans="1:18" s="1" customFormat="1" ht="38.25" customHeight="1">
      <c r="A350" s="25"/>
      <c r="B350" s="217">
        <v>1</v>
      </c>
      <c r="C350" s="71" t="s">
        <v>1094</v>
      </c>
      <c r="D350" s="105" t="s">
        <v>11</v>
      </c>
      <c r="E350" s="8" t="s">
        <v>153</v>
      </c>
      <c r="F350" s="8" t="s">
        <v>1533</v>
      </c>
      <c r="G350" s="130" t="s">
        <v>132</v>
      </c>
      <c r="H350" s="130">
        <v>1</v>
      </c>
      <c r="I350" s="130">
        <v>57</v>
      </c>
      <c r="J350" s="51"/>
      <c r="K350" s="130" t="s">
        <v>241</v>
      </c>
      <c r="L350" s="32" t="s">
        <v>146</v>
      </c>
      <c r="M350" s="130">
        <v>1464</v>
      </c>
      <c r="N350" s="130">
        <v>2</v>
      </c>
      <c r="O350" s="3" t="s">
        <v>108</v>
      </c>
      <c r="P350" s="130" t="s">
        <v>98</v>
      </c>
      <c r="Q350" s="130" t="s">
        <v>505</v>
      </c>
      <c r="R350" s="130" t="s">
        <v>116</v>
      </c>
    </row>
    <row r="351" spans="1:18" s="1" customFormat="1" ht="50.25" customHeight="1">
      <c r="A351" s="25"/>
      <c r="B351" s="217">
        <v>2</v>
      </c>
      <c r="C351" s="71" t="s">
        <v>1095</v>
      </c>
      <c r="D351" s="105" t="s">
        <v>11</v>
      </c>
      <c r="E351" s="8" t="s">
        <v>153</v>
      </c>
      <c r="F351" s="8" t="s">
        <v>504</v>
      </c>
      <c r="G351" s="130" t="s">
        <v>132</v>
      </c>
      <c r="H351" s="130">
        <v>1</v>
      </c>
      <c r="I351" s="130">
        <v>67</v>
      </c>
      <c r="J351" s="51"/>
      <c r="K351" s="130" t="s">
        <v>241</v>
      </c>
      <c r="L351" s="32" t="s">
        <v>146</v>
      </c>
      <c r="M351" s="130">
        <v>1464</v>
      </c>
      <c r="N351" s="130">
        <v>2</v>
      </c>
      <c r="O351" s="3" t="s">
        <v>108</v>
      </c>
      <c r="P351" s="130" t="s">
        <v>98</v>
      </c>
      <c r="Q351" s="130" t="s">
        <v>505</v>
      </c>
      <c r="R351" s="130" t="s">
        <v>116</v>
      </c>
    </row>
    <row r="352" spans="1:18" s="1" customFormat="1" ht="46.5" customHeight="1">
      <c r="A352" s="25"/>
      <c r="B352" s="217">
        <v>3</v>
      </c>
      <c r="C352" s="71" t="s">
        <v>1096</v>
      </c>
      <c r="D352" s="105" t="s">
        <v>11</v>
      </c>
      <c r="E352" s="8" t="s">
        <v>153</v>
      </c>
      <c r="F352" s="8" t="s">
        <v>1534</v>
      </c>
      <c r="G352" s="130" t="s">
        <v>132</v>
      </c>
      <c r="H352" s="130">
        <v>1</v>
      </c>
      <c r="I352" s="130">
        <v>52</v>
      </c>
      <c r="J352" s="51"/>
      <c r="K352" s="130" t="s">
        <v>241</v>
      </c>
      <c r="L352" s="32" t="s">
        <v>146</v>
      </c>
      <c r="M352" s="130">
        <v>1464</v>
      </c>
      <c r="N352" s="130">
        <v>2</v>
      </c>
      <c r="O352" s="3" t="s">
        <v>108</v>
      </c>
      <c r="P352" s="130" t="s">
        <v>98</v>
      </c>
      <c r="Q352" s="130" t="s">
        <v>505</v>
      </c>
      <c r="R352" s="130" t="s">
        <v>116</v>
      </c>
    </row>
    <row r="353" spans="1:18" s="1" customFormat="1" ht="47.25" customHeight="1">
      <c r="A353" s="25"/>
      <c r="B353" s="217">
        <v>4</v>
      </c>
      <c r="C353" s="71" t="s">
        <v>1097</v>
      </c>
      <c r="D353" s="105" t="s">
        <v>11</v>
      </c>
      <c r="E353" s="8" t="s">
        <v>153</v>
      </c>
      <c r="F353" s="8" t="s">
        <v>1535</v>
      </c>
      <c r="G353" s="130" t="s">
        <v>132</v>
      </c>
      <c r="H353" s="130">
        <v>1</v>
      </c>
      <c r="I353" s="130">
        <v>66</v>
      </c>
      <c r="J353" s="51"/>
      <c r="K353" s="130" t="s">
        <v>241</v>
      </c>
      <c r="L353" s="32" t="s">
        <v>146</v>
      </c>
      <c r="M353" s="130">
        <v>1464</v>
      </c>
      <c r="N353" s="130">
        <v>2</v>
      </c>
      <c r="O353" s="3" t="s">
        <v>108</v>
      </c>
      <c r="P353" s="130" t="s">
        <v>98</v>
      </c>
      <c r="Q353" s="130" t="s">
        <v>427</v>
      </c>
      <c r="R353" s="130" t="s">
        <v>116</v>
      </c>
    </row>
    <row r="354" spans="1:18" s="1" customFormat="1" ht="48" customHeight="1">
      <c r="A354" s="25"/>
      <c r="B354" s="217">
        <v>5</v>
      </c>
      <c r="C354" s="71" t="s">
        <v>1098</v>
      </c>
      <c r="D354" s="105" t="s">
        <v>11</v>
      </c>
      <c r="E354" s="8" t="s">
        <v>153</v>
      </c>
      <c r="F354" s="8" t="s">
        <v>1536</v>
      </c>
      <c r="G354" s="130" t="s">
        <v>132</v>
      </c>
      <c r="H354" s="130">
        <v>1</v>
      </c>
      <c r="I354" s="130">
        <v>31</v>
      </c>
      <c r="J354" s="51"/>
      <c r="K354" s="130" t="s">
        <v>241</v>
      </c>
      <c r="L354" s="32" t="s">
        <v>146</v>
      </c>
      <c r="M354" s="130">
        <v>1464</v>
      </c>
      <c r="N354" s="130">
        <v>2</v>
      </c>
      <c r="O354" s="3" t="s">
        <v>108</v>
      </c>
      <c r="P354" s="130" t="s">
        <v>98</v>
      </c>
      <c r="Q354" s="130" t="s">
        <v>506</v>
      </c>
      <c r="R354" s="130" t="s">
        <v>116</v>
      </c>
    </row>
    <row r="355" spans="1:18" s="1" customFormat="1" ht="60" customHeight="1">
      <c r="A355" s="25"/>
      <c r="B355" s="217">
        <v>6</v>
      </c>
      <c r="C355" s="71" t="s">
        <v>1099</v>
      </c>
      <c r="D355" s="105" t="s">
        <v>11</v>
      </c>
      <c r="E355" s="8" t="s">
        <v>153</v>
      </c>
      <c r="F355" s="8" t="s">
        <v>1537</v>
      </c>
      <c r="G355" s="130" t="s">
        <v>132</v>
      </c>
      <c r="H355" s="130">
        <v>1</v>
      </c>
      <c r="I355" s="130">
        <v>92</v>
      </c>
      <c r="J355" s="51"/>
      <c r="K355" s="130" t="s">
        <v>241</v>
      </c>
      <c r="L355" s="32" t="s">
        <v>146</v>
      </c>
      <c r="M355" s="130">
        <v>1464</v>
      </c>
      <c r="N355" s="130">
        <v>2</v>
      </c>
      <c r="O355" s="3" t="s">
        <v>108</v>
      </c>
      <c r="P355" s="130" t="s">
        <v>98</v>
      </c>
      <c r="Q355" s="130" t="s">
        <v>507</v>
      </c>
      <c r="R355" s="130" t="s">
        <v>116</v>
      </c>
    </row>
    <row r="356" spans="1:18" s="1" customFormat="1" ht="47.25" customHeight="1">
      <c r="A356" s="25"/>
      <c r="B356" s="217">
        <v>7</v>
      </c>
      <c r="C356" s="71" t="s">
        <v>1100</v>
      </c>
      <c r="D356" s="105" t="s">
        <v>11</v>
      </c>
      <c r="E356" s="8" t="s">
        <v>153</v>
      </c>
      <c r="F356" s="8" t="s">
        <v>1538</v>
      </c>
      <c r="G356" s="130" t="s">
        <v>132</v>
      </c>
      <c r="H356" s="130">
        <v>1</v>
      </c>
      <c r="I356" s="130">
        <v>84</v>
      </c>
      <c r="J356" s="51"/>
      <c r="K356" s="130" t="s">
        <v>241</v>
      </c>
      <c r="L356" s="32" t="s">
        <v>146</v>
      </c>
      <c r="M356" s="130">
        <v>1464</v>
      </c>
      <c r="N356" s="130">
        <v>2</v>
      </c>
      <c r="O356" s="3" t="s">
        <v>108</v>
      </c>
      <c r="P356" s="130" t="s">
        <v>98</v>
      </c>
      <c r="Q356" s="130" t="s">
        <v>508</v>
      </c>
      <c r="R356" s="130" t="s">
        <v>116</v>
      </c>
    </row>
    <row r="357" spans="1:18" s="1" customFormat="1" ht="82.5" customHeight="1">
      <c r="A357" s="25"/>
      <c r="B357" s="217">
        <v>8</v>
      </c>
      <c r="C357" s="71" t="s">
        <v>1101</v>
      </c>
      <c r="D357" s="105" t="s">
        <v>11</v>
      </c>
      <c r="E357" s="8" t="s">
        <v>153</v>
      </c>
      <c r="F357" s="8" t="s">
        <v>1539</v>
      </c>
      <c r="G357" s="130" t="s">
        <v>132</v>
      </c>
      <c r="H357" s="130">
        <v>1</v>
      </c>
      <c r="I357" s="130">
        <v>62</v>
      </c>
      <c r="J357" s="51"/>
      <c r="K357" s="130" t="s">
        <v>241</v>
      </c>
      <c r="L357" s="32" t="s">
        <v>146</v>
      </c>
      <c r="M357" s="130">
        <v>1464</v>
      </c>
      <c r="N357" s="130">
        <v>2</v>
      </c>
      <c r="O357" s="3" t="s">
        <v>108</v>
      </c>
      <c r="P357" s="130" t="s">
        <v>98</v>
      </c>
      <c r="Q357" s="130" t="s">
        <v>508</v>
      </c>
      <c r="R357" s="130" t="s">
        <v>116</v>
      </c>
    </row>
    <row r="358" spans="1:18" s="1" customFormat="1" ht="65.25" customHeight="1">
      <c r="A358" s="25"/>
      <c r="B358" s="217">
        <v>9</v>
      </c>
      <c r="C358" s="71" t="s">
        <v>1102</v>
      </c>
      <c r="D358" s="105" t="s">
        <v>11</v>
      </c>
      <c r="E358" s="8" t="s">
        <v>153</v>
      </c>
      <c r="F358" s="8" t="s">
        <v>1540</v>
      </c>
      <c r="G358" s="130" t="s">
        <v>132</v>
      </c>
      <c r="H358" s="130">
        <v>1</v>
      </c>
      <c r="I358" s="130">
        <v>31</v>
      </c>
      <c r="J358" s="51"/>
      <c r="K358" s="130" t="s">
        <v>241</v>
      </c>
      <c r="L358" s="32" t="s">
        <v>146</v>
      </c>
      <c r="M358" s="130">
        <v>1464</v>
      </c>
      <c r="N358" s="130">
        <v>2</v>
      </c>
      <c r="O358" s="3" t="s">
        <v>108</v>
      </c>
      <c r="P358" s="130" t="s">
        <v>98</v>
      </c>
      <c r="Q358" s="130" t="s">
        <v>508</v>
      </c>
      <c r="R358" s="130" t="s">
        <v>116</v>
      </c>
    </row>
    <row r="359" spans="1:18" s="1" customFormat="1" ht="14.25" customHeight="1">
      <c r="A359" s="134">
        <f>B359</f>
        <v>9</v>
      </c>
      <c r="B359" s="219">
        <f>B358</f>
        <v>9</v>
      </c>
      <c r="C359" s="154"/>
      <c r="D359" s="187"/>
      <c r="E359" s="8"/>
      <c r="F359" s="142"/>
      <c r="G359" s="134"/>
      <c r="H359" s="134"/>
      <c r="I359" s="140">
        <f>SUM(I350:I358)</f>
        <v>542</v>
      </c>
      <c r="J359" s="154">
        <f>I359</f>
        <v>542</v>
      </c>
      <c r="K359" s="134"/>
      <c r="L359" s="32"/>
      <c r="M359" s="140"/>
      <c r="N359" s="140"/>
      <c r="O359" s="188"/>
      <c r="P359" s="140"/>
      <c r="Q359" s="140"/>
      <c r="R359" s="134"/>
    </row>
    <row r="360" spans="1:18" s="1" customFormat="1" ht="14.25" customHeight="1">
      <c r="A360" s="134"/>
      <c r="B360" s="226"/>
      <c r="C360" s="37" t="s">
        <v>1683</v>
      </c>
      <c r="D360" s="187"/>
      <c r="E360" s="8"/>
      <c r="F360" s="65"/>
      <c r="G360" s="134"/>
      <c r="H360" s="134"/>
      <c r="I360" s="37"/>
      <c r="J360" s="58"/>
      <c r="K360" s="134"/>
      <c r="L360" s="32"/>
      <c r="M360" s="37"/>
      <c r="N360" s="37"/>
      <c r="O360" s="188"/>
      <c r="P360" s="37"/>
      <c r="Q360" s="37"/>
      <c r="R360" s="134"/>
    </row>
    <row r="361" spans="1:18" s="1" customFormat="1" ht="51.75" customHeight="1">
      <c r="A361" s="134"/>
      <c r="B361" s="217">
        <v>1</v>
      </c>
      <c r="C361" s="189" t="s">
        <v>1721</v>
      </c>
      <c r="D361" s="187" t="s">
        <v>11</v>
      </c>
      <c r="E361" s="8" t="s">
        <v>1687</v>
      </c>
      <c r="F361" s="189" t="s">
        <v>1722</v>
      </c>
      <c r="G361" s="134" t="s">
        <v>132</v>
      </c>
      <c r="H361" s="134">
        <v>1</v>
      </c>
      <c r="I361" s="134">
        <v>100</v>
      </c>
      <c r="J361" s="4"/>
      <c r="K361" s="134" t="s">
        <v>1684</v>
      </c>
      <c r="L361" s="32" t="s">
        <v>146</v>
      </c>
      <c r="M361" s="134">
        <v>1120</v>
      </c>
      <c r="N361" s="134">
        <v>1</v>
      </c>
      <c r="O361" s="188" t="s">
        <v>108</v>
      </c>
      <c r="P361" s="134" t="s">
        <v>7</v>
      </c>
      <c r="Q361" s="134" t="s">
        <v>1723</v>
      </c>
      <c r="R361" s="134" t="s">
        <v>116</v>
      </c>
    </row>
    <row r="362" spans="1:18" s="1" customFormat="1" ht="60.75" customHeight="1">
      <c r="A362" s="134"/>
      <c r="B362" s="217">
        <v>2</v>
      </c>
      <c r="C362" s="45" t="s">
        <v>1685</v>
      </c>
      <c r="D362" s="187" t="s">
        <v>11</v>
      </c>
      <c r="E362" s="8" t="s">
        <v>1687</v>
      </c>
      <c r="F362" s="45" t="s">
        <v>1686</v>
      </c>
      <c r="G362" s="134" t="s">
        <v>132</v>
      </c>
      <c r="H362" s="134">
        <v>1</v>
      </c>
      <c r="I362" s="134">
        <v>65</v>
      </c>
      <c r="J362" s="4"/>
      <c r="K362" s="134" t="s">
        <v>1684</v>
      </c>
      <c r="L362" s="32" t="s">
        <v>146</v>
      </c>
      <c r="M362" s="134">
        <v>1120</v>
      </c>
      <c r="N362" s="134">
        <v>1</v>
      </c>
      <c r="O362" s="188" t="s">
        <v>108</v>
      </c>
      <c r="P362" s="134" t="s">
        <v>7</v>
      </c>
      <c r="Q362" s="134" t="s">
        <v>1723</v>
      </c>
      <c r="R362" s="134" t="s">
        <v>116</v>
      </c>
    </row>
    <row r="363" spans="1:18" s="1" customFormat="1" ht="15.75" customHeight="1">
      <c r="A363" s="134">
        <f>B363</f>
        <v>2</v>
      </c>
      <c r="B363" s="219">
        <v>2</v>
      </c>
      <c r="C363" s="154"/>
      <c r="D363" s="141"/>
      <c r="E363" s="142"/>
      <c r="F363" s="142"/>
      <c r="G363" s="140"/>
      <c r="H363" s="140"/>
      <c r="I363" s="140">
        <f>I361+I362</f>
        <v>165</v>
      </c>
      <c r="J363" s="154">
        <f>I363</f>
        <v>165</v>
      </c>
      <c r="K363" s="140"/>
      <c r="L363" s="140"/>
      <c r="M363" s="140"/>
      <c r="N363" s="140"/>
      <c r="O363" s="141"/>
      <c r="P363" s="140"/>
      <c r="Q363" s="140"/>
      <c r="R363" s="140"/>
    </row>
    <row r="364" spans="1:18" s="1" customFormat="1" ht="15.75" customHeight="1">
      <c r="A364" s="25"/>
      <c r="B364" s="217">
        <v>36</v>
      </c>
      <c r="C364" s="37" t="s">
        <v>33</v>
      </c>
      <c r="D364" s="107"/>
      <c r="E364" s="65"/>
      <c r="F364" s="65"/>
      <c r="G364" s="130"/>
      <c r="H364" s="130"/>
      <c r="I364" s="37"/>
      <c r="J364" s="37"/>
      <c r="K364" s="130"/>
      <c r="L364" s="32"/>
      <c r="M364" s="37"/>
      <c r="N364" s="37"/>
      <c r="O364" s="3"/>
      <c r="P364" s="37"/>
      <c r="Q364" s="37"/>
      <c r="R364" s="130"/>
    </row>
    <row r="365" spans="1:18" s="1" customFormat="1" ht="47.25" customHeight="1">
      <c r="A365" s="25"/>
      <c r="B365" s="217">
        <v>1</v>
      </c>
      <c r="C365" s="131" t="s">
        <v>1103</v>
      </c>
      <c r="D365" s="118" t="s">
        <v>49</v>
      </c>
      <c r="E365" s="38" t="s">
        <v>509</v>
      </c>
      <c r="F365" s="45" t="s">
        <v>1541</v>
      </c>
      <c r="G365" s="34" t="s">
        <v>132</v>
      </c>
      <c r="H365" s="34">
        <v>1</v>
      </c>
      <c r="I365" s="34">
        <v>88</v>
      </c>
      <c r="J365" s="51"/>
      <c r="K365" s="130" t="s">
        <v>241</v>
      </c>
      <c r="L365" s="32" t="s">
        <v>146</v>
      </c>
      <c r="M365" s="34">
        <v>1440</v>
      </c>
      <c r="N365" s="34">
        <v>1</v>
      </c>
      <c r="O365" s="3" t="s">
        <v>108</v>
      </c>
      <c r="P365" s="34" t="s">
        <v>511</v>
      </c>
      <c r="Q365" s="130" t="s">
        <v>510</v>
      </c>
      <c r="R365" s="130" t="s">
        <v>116</v>
      </c>
    </row>
    <row r="366" spans="1:18" s="1" customFormat="1" ht="53.25" customHeight="1">
      <c r="A366" s="25"/>
      <c r="B366" s="217">
        <v>2</v>
      </c>
      <c r="C366" s="131" t="s">
        <v>1750</v>
      </c>
      <c r="D366" s="118" t="s">
        <v>49</v>
      </c>
      <c r="E366" s="38" t="s">
        <v>509</v>
      </c>
      <c r="F366" s="45" t="s">
        <v>1543</v>
      </c>
      <c r="G366" s="34" t="s">
        <v>132</v>
      </c>
      <c r="H366" s="34">
        <v>1</v>
      </c>
      <c r="I366" s="34">
        <v>20</v>
      </c>
      <c r="J366" s="51"/>
      <c r="K366" s="130" t="s">
        <v>241</v>
      </c>
      <c r="L366" s="32" t="s">
        <v>146</v>
      </c>
      <c r="M366" s="34">
        <v>300</v>
      </c>
      <c r="N366" s="34">
        <v>1</v>
      </c>
      <c r="O366" s="3" t="s">
        <v>108</v>
      </c>
      <c r="P366" s="34" t="s">
        <v>511</v>
      </c>
      <c r="Q366" s="130" t="s">
        <v>510</v>
      </c>
      <c r="R366" s="130" t="s">
        <v>116</v>
      </c>
    </row>
    <row r="367" spans="1:18" s="1" customFormat="1" ht="75" customHeight="1">
      <c r="A367" s="25"/>
      <c r="B367" s="217">
        <v>3</v>
      </c>
      <c r="C367" s="131" t="s">
        <v>1759</v>
      </c>
      <c r="D367" s="118" t="s">
        <v>49</v>
      </c>
      <c r="E367" s="38" t="s">
        <v>509</v>
      </c>
      <c r="F367" s="44" t="s">
        <v>1542</v>
      </c>
      <c r="G367" s="34" t="s">
        <v>132</v>
      </c>
      <c r="H367" s="34">
        <v>1</v>
      </c>
      <c r="I367" s="34">
        <v>30</v>
      </c>
      <c r="J367" s="51"/>
      <c r="K367" s="130" t="s">
        <v>241</v>
      </c>
      <c r="L367" s="32" t="s">
        <v>146</v>
      </c>
      <c r="M367" s="34">
        <v>70</v>
      </c>
      <c r="N367" s="34">
        <v>1</v>
      </c>
      <c r="O367" s="3" t="s">
        <v>108</v>
      </c>
      <c r="P367" s="34" t="s">
        <v>511</v>
      </c>
      <c r="Q367" s="130" t="s">
        <v>510</v>
      </c>
      <c r="R367" s="130" t="s">
        <v>116</v>
      </c>
    </row>
    <row r="368" spans="1:18" s="1" customFormat="1" ht="59.25" customHeight="1">
      <c r="A368" s="25"/>
      <c r="B368" s="217">
        <v>4</v>
      </c>
      <c r="C368" s="215" t="s">
        <v>1104</v>
      </c>
      <c r="D368" s="118" t="s">
        <v>49</v>
      </c>
      <c r="E368" s="38" t="s">
        <v>509</v>
      </c>
      <c r="F368" s="45" t="s">
        <v>1544</v>
      </c>
      <c r="G368" s="34" t="s">
        <v>132</v>
      </c>
      <c r="H368" s="34">
        <v>1</v>
      </c>
      <c r="I368" s="34">
        <v>20</v>
      </c>
      <c r="J368" s="51"/>
      <c r="K368" s="130" t="s">
        <v>241</v>
      </c>
      <c r="L368" s="32" t="s">
        <v>146</v>
      </c>
      <c r="M368" s="34">
        <v>1440</v>
      </c>
      <c r="N368" s="34">
        <v>1</v>
      </c>
      <c r="O368" s="3" t="s">
        <v>108</v>
      </c>
      <c r="P368" s="34" t="s">
        <v>511</v>
      </c>
      <c r="Q368" s="130" t="s">
        <v>510</v>
      </c>
      <c r="R368" s="130" t="s">
        <v>116</v>
      </c>
    </row>
    <row r="369" spans="1:18" s="1" customFormat="1" ht="49.5" customHeight="1">
      <c r="A369" s="25"/>
      <c r="B369" s="217">
        <v>5</v>
      </c>
      <c r="C369" s="215" t="s">
        <v>1105</v>
      </c>
      <c r="D369" s="118" t="s">
        <v>49</v>
      </c>
      <c r="E369" s="38" t="s">
        <v>509</v>
      </c>
      <c r="F369" s="66" t="s">
        <v>1545</v>
      </c>
      <c r="G369" s="34" t="s">
        <v>132</v>
      </c>
      <c r="H369" s="48">
        <v>1</v>
      </c>
      <c r="I369" s="48">
        <v>20</v>
      </c>
      <c r="J369" s="51"/>
      <c r="K369" s="134" t="s">
        <v>241</v>
      </c>
      <c r="L369" s="32" t="s">
        <v>146</v>
      </c>
      <c r="M369" s="48">
        <v>50</v>
      </c>
      <c r="N369" s="34">
        <v>1</v>
      </c>
      <c r="O369" s="3" t="s">
        <v>108</v>
      </c>
      <c r="P369" s="34" t="s">
        <v>511</v>
      </c>
      <c r="Q369" s="130" t="s">
        <v>510</v>
      </c>
      <c r="R369" s="130" t="s">
        <v>116</v>
      </c>
    </row>
    <row r="370" spans="1:18" s="1" customFormat="1" ht="59.25" customHeight="1">
      <c r="A370" s="25"/>
      <c r="B370" s="217">
        <v>6</v>
      </c>
      <c r="C370" s="215" t="s">
        <v>1751</v>
      </c>
      <c r="D370" s="118" t="s">
        <v>49</v>
      </c>
      <c r="E370" s="38" t="s">
        <v>509</v>
      </c>
      <c r="F370" s="66" t="s">
        <v>1752</v>
      </c>
      <c r="G370" s="34" t="s">
        <v>132</v>
      </c>
      <c r="H370" s="48">
        <v>1</v>
      </c>
      <c r="I370" s="48">
        <v>30</v>
      </c>
      <c r="J370" s="51"/>
      <c r="K370" s="134" t="s">
        <v>241</v>
      </c>
      <c r="L370" s="32" t="s">
        <v>146</v>
      </c>
      <c r="M370" s="48">
        <v>2000</v>
      </c>
      <c r="N370" s="34">
        <v>1</v>
      </c>
      <c r="O370" s="212" t="s">
        <v>108</v>
      </c>
      <c r="P370" s="34" t="s">
        <v>511</v>
      </c>
      <c r="Q370" s="134" t="s">
        <v>210</v>
      </c>
      <c r="R370" s="134" t="s">
        <v>116</v>
      </c>
    </row>
    <row r="371" spans="1:18" s="1" customFormat="1" ht="70.5" customHeight="1">
      <c r="A371" s="25"/>
      <c r="B371" s="217">
        <v>7</v>
      </c>
      <c r="C371" s="215" t="s">
        <v>1754</v>
      </c>
      <c r="D371" s="118" t="s">
        <v>49</v>
      </c>
      <c r="E371" s="38" t="s">
        <v>509</v>
      </c>
      <c r="F371" s="45" t="s">
        <v>1753</v>
      </c>
      <c r="G371" s="34" t="s">
        <v>132</v>
      </c>
      <c r="H371" s="34">
        <v>1</v>
      </c>
      <c r="I371" s="34">
        <v>60</v>
      </c>
      <c r="J371" s="51"/>
      <c r="K371" s="130" t="s">
        <v>241</v>
      </c>
      <c r="L371" s="32" t="s">
        <v>146</v>
      </c>
      <c r="M371" s="34">
        <v>1400</v>
      </c>
      <c r="N371" s="34">
        <v>2</v>
      </c>
      <c r="O371" s="3" t="s">
        <v>108</v>
      </c>
      <c r="P371" s="34" t="s">
        <v>511</v>
      </c>
      <c r="Q371" s="130" t="s">
        <v>510</v>
      </c>
      <c r="R371" s="130" t="s">
        <v>116</v>
      </c>
    </row>
    <row r="372" spans="1:18" s="1" customFormat="1" ht="60.75" customHeight="1">
      <c r="A372" s="25"/>
      <c r="B372" s="217">
        <v>8</v>
      </c>
      <c r="C372" s="215" t="s">
        <v>1755</v>
      </c>
      <c r="D372" s="118" t="s">
        <v>49</v>
      </c>
      <c r="E372" s="38" t="s">
        <v>509</v>
      </c>
      <c r="F372" s="38" t="s">
        <v>471</v>
      </c>
      <c r="G372" s="34" t="s">
        <v>132</v>
      </c>
      <c r="H372" s="39">
        <v>1</v>
      </c>
      <c r="I372" s="39">
        <v>70</v>
      </c>
      <c r="J372" s="51"/>
      <c r="K372" s="130" t="s">
        <v>241</v>
      </c>
      <c r="L372" s="32" t="s">
        <v>146</v>
      </c>
      <c r="M372" s="39">
        <v>120</v>
      </c>
      <c r="N372" s="34">
        <v>2</v>
      </c>
      <c r="O372" s="3" t="s">
        <v>108</v>
      </c>
      <c r="P372" s="34" t="s">
        <v>511</v>
      </c>
      <c r="Q372" s="134" t="s">
        <v>1756</v>
      </c>
      <c r="R372" s="130" t="s">
        <v>116</v>
      </c>
    </row>
    <row r="373" spans="1:18" s="1" customFormat="1" ht="67.5" customHeight="1">
      <c r="A373" s="25"/>
      <c r="B373" s="217">
        <v>9</v>
      </c>
      <c r="C373" s="215" t="s">
        <v>1757</v>
      </c>
      <c r="D373" s="118" t="s">
        <v>49</v>
      </c>
      <c r="E373" s="38" t="s">
        <v>509</v>
      </c>
      <c r="F373" s="45" t="s">
        <v>1758</v>
      </c>
      <c r="G373" s="34" t="s">
        <v>132</v>
      </c>
      <c r="H373" s="34">
        <v>1</v>
      </c>
      <c r="I373" s="34">
        <v>20</v>
      </c>
      <c r="J373" s="51"/>
      <c r="K373" s="130" t="s">
        <v>241</v>
      </c>
      <c r="L373" s="32" t="s">
        <v>146</v>
      </c>
      <c r="M373" s="34">
        <v>1440</v>
      </c>
      <c r="N373" s="34">
        <v>2</v>
      </c>
      <c r="O373" s="3" t="s">
        <v>108</v>
      </c>
      <c r="P373" s="34" t="s">
        <v>511</v>
      </c>
      <c r="Q373" s="134" t="s">
        <v>327</v>
      </c>
      <c r="R373" s="130" t="s">
        <v>116</v>
      </c>
    </row>
    <row r="374" spans="1:18" s="1" customFormat="1" ht="50.25" customHeight="1">
      <c r="A374" s="25"/>
      <c r="B374" s="217">
        <v>10</v>
      </c>
      <c r="C374" s="215" t="s">
        <v>1760</v>
      </c>
      <c r="D374" s="118" t="s">
        <v>49</v>
      </c>
      <c r="E374" s="38" t="s">
        <v>509</v>
      </c>
      <c r="F374" s="31" t="s">
        <v>1761</v>
      </c>
      <c r="G374" s="34" t="s">
        <v>132</v>
      </c>
      <c r="H374" s="34">
        <v>1</v>
      </c>
      <c r="I374" s="34">
        <v>190</v>
      </c>
      <c r="J374" s="51"/>
      <c r="K374" s="130" t="s">
        <v>241</v>
      </c>
      <c r="L374" s="32" t="s">
        <v>146</v>
      </c>
      <c r="M374" s="34">
        <v>2100</v>
      </c>
      <c r="N374" s="34">
        <v>1</v>
      </c>
      <c r="O374" s="3" t="s">
        <v>108</v>
      </c>
      <c r="P374" s="34" t="s">
        <v>511</v>
      </c>
      <c r="Q374" s="134" t="s">
        <v>1762</v>
      </c>
      <c r="R374" s="130" t="s">
        <v>116</v>
      </c>
    </row>
    <row r="375" spans="1:18" s="1" customFormat="1" ht="60.75" customHeight="1">
      <c r="A375" s="25"/>
      <c r="B375" s="217">
        <v>11</v>
      </c>
      <c r="C375" s="215" t="s">
        <v>1763</v>
      </c>
      <c r="D375" s="118" t="s">
        <v>49</v>
      </c>
      <c r="E375" s="38" t="s">
        <v>509</v>
      </c>
      <c r="F375" s="45" t="s">
        <v>472</v>
      </c>
      <c r="G375" s="34" t="s">
        <v>132</v>
      </c>
      <c r="H375" s="34">
        <v>1</v>
      </c>
      <c r="I375" s="34">
        <v>35</v>
      </c>
      <c r="J375" s="51"/>
      <c r="K375" s="130" t="s">
        <v>241</v>
      </c>
      <c r="L375" s="32" t="s">
        <v>146</v>
      </c>
      <c r="M375" s="34">
        <v>1690</v>
      </c>
      <c r="N375" s="34">
        <v>2</v>
      </c>
      <c r="O375" s="3" t="s">
        <v>108</v>
      </c>
      <c r="P375" s="34" t="s">
        <v>511</v>
      </c>
      <c r="Q375" s="134" t="s">
        <v>273</v>
      </c>
      <c r="R375" s="130" t="s">
        <v>116</v>
      </c>
    </row>
    <row r="376" spans="1:18" s="1" customFormat="1" ht="63.75" customHeight="1">
      <c r="A376" s="25"/>
      <c r="B376" s="217">
        <v>12</v>
      </c>
      <c r="C376" s="215" t="s">
        <v>1764</v>
      </c>
      <c r="D376" s="118" t="s">
        <v>49</v>
      </c>
      <c r="E376" s="38" t="s">
        <v>509</v>
      </c>
      <c r="F376" s="38" t="s">
        <v>1765</v>
      </c>
      <c r="G376" s="34" t="s">
        <v>132</v>
      </c>
      <c r="H376" s="34">
        <v>1</v>
      </c>
      <c r="I376" s="34">
        <v>20</v>
      </c>
      <c r="J376" s="51"/>
      <c r="K376" s="130" t="s">
        <v>241</v>
      </c>
      <c r="L376" s="32" t="s">
        <v>146</v>
      </c>
      <c r="M376" s="34">
        <v>1290</v>
      </c>
      <c r="N376" s="34">
        <v>2</v>
      </c>
      <c r="O376" s="3" t="s">
        <v>108</v>
      </c>
      <c r="P376" s="34" t="s">
        <v>511</v>
      </c>
      <c r="Q376" s="134" t="s">
        <v>567</v>
      </c>
      <c r="R376" s="130" t="s">
        <v>116</v>
      </c>
    </row>
    <row r="377" spans="1:18" s="1" customFormat="1" ht="69.75" customHeight="1">
      <c r="A377" s="25"/>
      <c r="B377" s="217">
        <v>13</v>
      </c>
      <c r="C377" s="215" t="s">
        <v>1766</v>
      </c>
      <c r="D377" s="118" t="s">
        <v>49</v>
      </c>
      <c r="E377" s="38" t="s">
        <v>509</v>
      </c>
      <c r="F377" s="38" t="s">
        <v>1767</v>
      </c>
      <c r="G377" s="34" t="s">
        <v>132</v>
      </c>
      <c r="H377" s="39">
        <v>1</v>
      </c>
      <c r="I377" s="39">
        <v>32</v>
      </c>
      <c r="J377" s="51"/>
      <c r="K377" s="130" t="s">
        <v>241</v>
      </c>
      <c r="L377" s="32" t="s">
        <v>146</v>
      </c>
      <c r="M377" s="39">
        <v>1400</v>
      </c>
      <c r="N377" s="39">
        <v>2</v>
      </c>
      <c r="O377" s="3" t="s">
        <v>108</v>
      </c>
      <c r="P377" s="34" t="s">
        <v>511</v>
      </c>
      <c r="Q377" s="134" t="s">
        <v>1768</v>
      </c>
      <c r="R377" s="130" t="s">
        <v>116</v>
      </c>
    </row>
    <row r="378" spans="1:18" s="1" customFormat="1" ht="57" customHeight="1">
      <c r="A378" s="25"/>
      <c r="B378" s="217">
        <v>14</v>
      </c>
      <c r="C378" s="50" t="s">
        <v>1106</v>
      </c>
      <c r="D378" s="118" t="s">
        <v>49</v>
      </c>
      <c r="E378" s="38" t="s">
        <v>509</v>
      </c>
      <c r="F378" s="8" t="s">
        <v>1769</v>
      </c>
      <c r="G378" s="34" t="s">
        <v>132</v>
      </c>
      <c r="H378" s="130">
        <v>2</v>
      </c>
      <c r="I378" s="130">
        <v>130</v>
      </c>
      <c r="J378" s="51"/>
      <c r="K378" s="130" t="s">
        <v>241</v>
      </c>
      <c r="L378" s="32" t="s">
        <v>146</v>
      </c>
      <c r="M378" s="130">
        <v>160</v>
      </c>
      <c r="N378" s="130">
        <v>1</v>
      </c>
      <c r="O378" s="3" t="s">
        <v>108</v>
      </c>
      <c r="P378" s="34" t="s">
        <v>511</v>
      </c>
      <c r="Q378" s="130" t="s">
        <v>510</v>
      </c>
      <c r="R378" s="130" t="s">
        <v>116</v>
      </c>
    </row>
    <row r="379" spans="1:18" s="1" customFormat="1" ht="66.75" customHeight="1">
      <c r="A379" s="25"/>
      <c r="B379" s="217">
        <v>15</v>
      </c>
      <c r="C379" s="50" t="s">
        <v>1107</v>
      </c>
      <c r="D379" s="118" t="s">
        <v>49</v>
      </c>
      <c r="E379" s="38" t="s">
        <v>509</v>
      </c>
      <c r="F379" s="8" t="s">
        <v>1546</v>
      </c>
      <c r="G379" s="34" t="s">
        <v>132</v>
      </c>
      <c r="H379" s="130">
        <v>1</v>
      </c>
      <c r="I379" s="134">
        <v>15</v>
      </c>
      <c r="J379" s="51"/>
      <c r="K379" s="130" t="s">
        <v>241</v>
      </c>
      <c r="L379" s="32" t="s">
        <v>146</v>
      </c>
      <c r="M379" s="130">
        <v>145</v>
      </c>
      <c r="N379" s="130">
        <v>1</v>
      </c>
      <c r="O379" s="3" t="s">
        <v>108</v>
      </c>
      <c r="P379" s="34" t="s">
        <v>511</v>
      </c>
      <c r="Q379" s="134" t="s">
        <v>1762</v>
      </c>
      <c r="R379" s="130" t="s">
        <v>116</v>
      </c>
    </row>
    <row r="380" spans="1:18" s="1" customFormat="1" ht="77.25" customHeight="1">
      <c r="A380" s="25"/>
      <c r="B380" s="217">
        <v>16</v>
      </c>
      <c r="C380" s="50" t="s">
        <v>1770</v>
      </c>
      <c r="D380" s="118" t="s">
        <v>49</v>
      </c>
      <c r="E380" s="38" t="s">
        <v>509</v>
      </c>
      <c r="F380" s="8" t="s">
        <v>1771</v>
      </c>
      <c r="G380" s="34" t="s">
        <v>132</v>
      </c>
      <c r="H380" s="130">
        <v>1</v>
      </c>
      <c r="I380" s="130">
        <v>120</v>
      </c>
      <c r="J380" s="51"/>
      <c r="K380" s="130" t="s">
        <v>241</v>
      </c>
      <c r="L380" s="32" t="s">
        <v>146</v>
      </c>
      <c r="M380" s="130">
        <v>1440</v>
      </c>
      <c r="N380" s="130">
        <v>1</v>
      </c>
      <c r="O380" s="3" t="s">
        <v>108</v>
      </c>
      <c r="P380" s="130" t="s">
        <v>55</v>
      </c>
      <c r="Q380" s="134" t="s">
        <v>210</v>
      </c>
      <c r="R380" s="130" t="s">
        <v>116</v>
      </c>
    </row>
    <row r="381" spans="1:18" s="1" customFormat="1" ht="13.5" customHeight="1">
      <c r="A381" s="134">
        <f>B381</f>
        <v>16</v>
      </c>
      <c r="B381" s="219">
        <f>B380</f>
        <v>16</v>
      </c>
      <c r="C381" s="148"/>
      <c r="D381" s="141"/>
      <c r="E381" s="142"/>
      <c r="F381" s="142"/>
      <c r="G381" s="140"/>
      <c r="H381" s="148"/>
      <c r="I381" s="148">
        <f>SUM(I365:I380)</f>
        <v>900</v>
      </c>
      <c r="J381" s="148">
        <f>I381</f>
        <v>900</v>
      </c>
      <c r="K381" s="140"/>
      <c r="L381" s="140"/>
      <c r="M381" s="140"/>
      <c r="N381" s="140"/>
      <c r="O381" s="141"/>
      <c r="P381" s="140"/>
      <c r="Q381" s="140"/>
      <c r="R381" s="140"/>
    </row>
    <row r="382" spans="1:18" s="1" customFormat="1" ht="13.5" customHeight="1">
      <c r="A382" s="25"/>
      <c r="B382" s="217">
        <v>37</v>
      </c>
      <c r="C382" s="73" t="s">
        <v>34</v>
      </c>
      <c r="D382" s="107"/>
      <c r="E382" s="65"/>
      <c r="F382" s="65"/>
      <c r="G382" s="130"/>
      <c r="H382" s="37"/>
      <c r="I382" s="37"/>
      <c r="J382" s="37"/>
      <c r="K382" s="130"/>
      <c r="L382" s="32"/>
      <c r="M382" s="37"/>
      <c r="N382" s="37"/>
      <c r="O382" s="3"/>
      <c r="P382" s="37"/>
      <c r="Q382" s="37"/>
      <c r="R382" s="130"/>
    </row>
    <row r="383" spans="1:18" s="1" customFormat="1" ht="65.25" customHeight="1">
      <c r="A383" s="25"/>
      <c r="B383" s="217">
        <v>1</v>
      </c>
      <c r="C383" s="45" t="s">
        <v>1108</v>
      </c>
      <c r="D383" s="118" t="s">
        <v>49</v>
      </c>
      <c r="E383" s="44" t="s">
        <v>154</v>
      </c>
      <c r="F383" s="44" t="s">
        <v>1547</v>
      </c>
      <c r="G383" s="130" t="s">
        <v>132</v>
      </c>
      <c r="H383" s="43">
        <v>1</v>
      </c>
      <c r="I383" s="43">
        <v>120</v>
      </c>
      <c r="J383" s="51"/>
      <c r="K383" s="130" t="s">
        <v>241</v>
      </c>
      <c r="L383" s="32" t="s">
        <v>146</v>
      </c>
      <c r="M383" s="43">
        <v>1800</v>
      </c>
      <c r="N383" s="43">
        <v>2</v>
      </c>
      <c r="O383" s="3" t="s">
        <v>108</v>
      </c>
      <c r="P383" s="43" t="s">
        <v>155</v>
      </c>
      <c r="Q383" s="32" t="s">
        <v>440</v>
      </c>
      <c r="R383" s="130" t="s">
        <v>116</v>
      </c>
    </row>
    <row r="384" spans="1:18" s="1" customFormat="1" ht="58.5" customHeight="1">
      <c r="A384" s="25"/>
      <c r="B384" s="217">
        <v>2</v>
      </c>
      <c r="C384" s="45" t="s">
        <v>1109</v>
      </c>
      <c r="D384" s="118" t="s">
        <v>49</v>
      </c>
      <c r="E384" s="44" t="s">
        <v>154</v>
      </c>
      <c r="F384" s="44" t="s">
        <v>1548</v>
      </c>
      <c r="G384" s="43" t="s">
        <v>132</v>
      </c>
      <c r="H384" s="43">
        <v>1</v>
      </c>
      <c r="I384" s="43">
        <v>23</v>
      </c>
      <c r="J384" s="51"/>
      <c r="K384" s="130" t="s">
        <v>241</v>
      </c>
      <c r="L384" s="32" t="s">
        <v>146</v>
      </c>
      <c r="M384" s="43">
        <v>1800</v>
      </c>
      <c r="N384" s="43">
        <v>2</v>
      </c>
      <c r="O384" s="3" t="s">
        <v>108</v>
      </c>
      <c r="P384" s="43" t="s">
        <v>155</v>
      </c>
      <c r="Q384" s="32" t="s">
        <v>441</v>
      </c>
      <c r="R384" s="130" t="s">
        <v>116</v>
      </c>
    </row>
    <row r="385" spans="1:18" s="1" customFormat="1" ht="56.25" customHeight="1">
      <c r="A385" s="25"/>
      <c r="B385" s="217">
        <v>3</v>
      </c>
      <c r="C385" s="45" t="s">
        <v>1110</v>
      </c>
      <c r="D385" s="118" t="s">
        <v>49</v>
      </c>
      <c r="E385" s="44" t="s">
        <v>154</v>
      </c>
      <c r="F385" s="44" t="s">
        <v>1549</v>
      </c>
      <c r="G385" s="43" t="s">
        <v>132</v>
      </c>
      <c r="H385" s="43">
        <v>1</v>
      </c>
      <c r="I385" s="43">
        <v>10</v>
      </c>
      <c r="J385" s="51"/>
      <c r="K385" s="130" t="s">
        <v>241</v>
      </c>
      <c r="L385" s="32" t="s">
        <v>146</v>
      </c>
      <c r="M385" s="43">
        <v>1800</v>
      </c>
      <c r="N385" s="43">
        <v>2</v>
      </c>
      <c r="O385" s="3" t="s">
        <v>108</v>
      </c>
      <c r="P385" s="43" t="s">
        <v>155</v>
      </c>
      <c r="Q385" s="32" t="s">
        <v>442</v>
      </c>
      <c r="R385" s="130" t="s">
        <v>116</v>
      </c>
    </row>
    <row r="386" spans="1:18" s="1" customFormat="1" ht="48.75" customHeight="1">
      <c r="A386" s="25"/>
      <c r="B386" s="217">
        <v>4</v>
      </c>
      <c r="C386" s="45" t="s">
        <v>1111</v>
      </c>
      <c r="D386" s="118" t="s">
        <v>49</v>
      </c>
      <c r="E386" s="44" t="s">
        <v>154</v>
      </c>
      <c r="F386" s="44" t="s">
        <v>1550</v>
      </c>
      <c r="G386" s="43" t="s">
        <v>132</v>
      </c>
      <c r="H386" s="43">
        <v>1</v>
      </c>
      <c r="I386" s="43">
        <v>36</v>
      </c>
      <c r="J386" s="51"/>
      <c r="K386" s="130" t="s">
        <v>241</v>
      </c>
      <c r="L386" s="32" t="s">
        <v>146</v>
      </c>
      <c r="M386" s="43">
        <v>1800</v>
      </c>
      <c r="N386" s="43">
        <v>2</v>
      </c>
      <c r="O386" s="3" t="s">
        <v>108</v>
      </c>
      <c r="P386" s="43" t="s">
        <v>155</v>
      </c>
      <c r="Q386" s="32" t="s">
        <v>443</v>
      </c>
      <c r="R386" s="130" t="s">
        <v>116</v>
      </c>
    </row>
    <row r="387" spans="1:18" s="1" customFormat="1" ht="51.75" customHeight="1">
      <c r="A387" s="25"/>
      <c r="B387" s="217">
        <v>5</v>
      </c>
      <c r="C387" s="45" t="s">
        <v>1112</v>
      </c>
      <c r="D387" s="118" t="s">
        <v>49</v>
      </c>
      <c r="E387" s="44" t="s">
        <v>154</v>
      </c>
      <c r="F387" s="44" t="s">
        <v>1551</v>
      </c>
      <c r="G387" s="43" t="s">
        <v>132</v>
      </c>
      <c r="H387" s="43">
        <v>1</v>
      </c>
      <c r="I387" s="43">
        <v>20</v>
      </c>
      <c r="J387" s="51"/>
      <c r="K387" s="130" t="s">
        <v>241</v>
      </c>
      <c r="L387" s="32" t="s">
        <v>146</v>
      </c>
      <c r="M387" s="43">
        <v>1800</v>
      </c>
      <c r="N387" s="43">
        <v>2</v>
      </c>
      <c r="O387" s="3" t="s">
        <v>108</v>
      </c>
      <c r="P387" s="43" t="s">
        <v>155</v>
      </c>
      <c r="Q387" s="32" t="s">
        <v>444</v>
      </c>
      <c r="R387" s="130" t="s">
        <v>116</v>
      </c>
    </row>
    <row r="388" spans="1:18" s="1" customFormat="1" ht="63" customHeight="1">
      <c r="A388" s="25"/>
      <c r="B388" s="217">
        <v>6</v>
      </c>
      <c r="C388" s="45" t="s">
        <v>1113</v>
      </c>
      <c r="D388" s="118" t="s">
        <v>49</v>
      </c>
      <c r="E388" s="44" t="s">
        <v>154</v>
      </c>
      <c r="F388" s="44" t="s">
        <v>1552</v>
      </c>
      <c r="G388" s="43" t="s">
        <v>132</v>
      </c>
      <c r="H388" s="43">
        <v>1</v>
      </c>
      <c r="I388" s="43">
        <v>15</v>
      </c>
      <c r="J388" s="51"/>
      <c r="K388" s="130" t="s">
        <v>241</v>
      </c>
      <c r="L388" s="32" t="s">
        <v>146</v>
      </c>
      <c r="M388" s="43">
        <v>1800</v>
      </c>
      <c r="N388" s="43">
        <v>2</v>
      </c>
      <c r="O388" s="3" t="s">
        <v>108</v>
      </c>
      <c r="P388" s="43" t="s">
        <v>155</v>
      </c>
      <c r="Q388" s="32" t="s">
        <v>445</v>
      </c>
      <c r="R388" s="130" t="s">
        <v>116</v>
      </c>
    </row>
    <row r="389" spans="1:18" s="1" customFormat="1" ht="70.5" customHeight="1">
      <c r="A389" s="25"/>
      <c r="B389" s="217">
        <v>7</v>
      </c>
      <c r="C389" s="45" t="s">
        <v>1114</v>
      </c>
      <c r="D389" s="118" t="s">
        <v>49</v>
      </c>
      <c r="E389" s="44" t="s">
        <v>154</v>
      </c>
      <c r="F389" s="44" t="s">
        <v>1553</v>
      </c>
      <c r="G389" s="43" t="s">
        <v>132</v>
      </c>
      <c r="H389" s="43">
        <v>1</v>
      </c>
      <c r="I389" s="43">
        <v>10</v>
      </c>
      <c r="J389" s="51"/>
      <c r="K389" s="130" t="s">
        <v>241</v>
      </c>
      <c r="L389" s="32" t="s">
        <v>146</v>
      </c>
      <c r="M389" s="43">
        <v>1800</v>
      </c>
      <c r="N389" s="43">
        <v>2</v>
      </c>
      <c r="O389" s="3" t="s">
        <v>108</v>
      </c>
      <c r="P389" s="43" t="s">
        <v>155</v>
      </c>
      <c r="Q389" s="32" t="s">
        <v>446</v>
      </c>
      <c r="R389" s="130" t="s">
        <v>116</v>
      </c>
    </row>
    <row r="390" spans="1:18" s="1" customFormat="1" ht="58.5" customHeight="1">
      <c r="A390" s="25"/>
      <c r="B390" s="217">
        <v>8</v>
      </c>
      <c r="C390" s="45" t="s">
        <v>1115</v>
      </c>
      <c r="D390" s="118" t="s">
        <v>49</v>
      </c>
      <c r="E390" s="44" t="s">
        <v>154</v>
      </c>
      <c r="F390" s="44" t="s">
        <v>1554</v>
      </c>
      <c r="G390" s="43" t="s">
        <v>132</v>
      </c>
      <c r="H390" s="43">
        <v>1</v>
      </c>
      <c r="I390" s="43">
        <v>25</v>
      </c>
      <c r="J390" s="51"/>
      <c r="K390" s="130" t="s">
        <v>241</v>
      </c>
      <c r="L390" s="32" t="s">
        <v>146</v>
      </c>
      <c r="M390" s="43">
        <v>1800</v>
      </c>
      <c r="N390" s="43">
        <v>2</v>
      </c>
      <c r="O390" s="3" t="s">
        <v>108</v>
      </c>
      <c r="P390" s="43" t="s">
        <v>155</v>
      </c>
      <c r="Q390" s="32" t="s">
        <v>447</v>
      </c>
      <c r="R390" s="130" t="s">
        <v>116</v>
      </c>
    </row>
    <row r="391" spans="1:18" s="1" customFormat="1" ht="58.5" customHeight="1">
      <c r="A391" s="25"/>
      <c r="B391" s="217">
        <v>9</v>
      </c>
      <c r="C391" s="45" t="s">
        <v>1116</v>
      </c>
      <c r="D391" s="118" t="s">
        <v>49</v>
      </c>
      <c r="E391" s="44" t="s">
        <v>154</v>
      </c>
      <c r="F391" s="44" t="s">
        <v>1555</v>
      </c>
      <c r="G391" s="43" t="s">
        <v>132</v>
      </c>
      <c r="H391" s="43">
        <v>1</v>
      </c>
      <c r="I391" s="43">
        <v>8</v>
      </c>
      <c r="J391" s="51"/>
      <c r="K391" s="130" t="s">
        <v>241</v>
      </c>
      <c r="L391" s="32" t="s">
        <v>146</v>
      </c>
      <c r="M391" s="43">
        <v>1800</v>
      </c>
      <c r="N391" s="43">
        <v>2</v>
      </c>
      <c r="O391" s="3" t="s">
        <v>108</v>
      </c>
      <c r="P391" s="43" t="s">
        <v>155</v>
      </c>
      <c r="Q391" s="32" t="s">
        <v>445</v>
      </c>
      <c r="R391" s="130" t="s">
        <v>116</v>
      </c>
    </row>
    <row r="392" spans="1:18" s="1" customFormat="1" ht="67.5" customHeight="1">
      <c r="A392" s="25"/>
      <c r="B392" s="217">
        <v>10</v>
      </c>
      <c r="C392" s="45" t="s">
        <v>1117</v>
      </c>
      <c r="D392" s="118" t="s">
        <v>49</v>
      </c>
      <c r="E392" s="44" t="s">
        <v>154</v>
      </c>
      <c r="F392" s="44" t="s">
        <v>1556</v>
      </c>
      <c r="G392" s="43" t="s">
        <v>132</v>
      </c>
      <c r="H392" s="43">
        <v>1</v>
      </c>
      <c r="I392" s="43">
        <v>12</v>
      </c>
      <c r="J392" s="51"/>
      <c r="K392" s="130" t="s">
        <v>241</v>
      </c>
      <c r="L392" s="32" t="s">
        <v>146</v>
      </c>
      <c r="M392" s="43">
        <v>1800</v>
      </c>
      <c r="N392" s="43">
        <v>2</v>
      </c>
      <c r="O392" s="3" t="s">
        <v>108</v>
      </c>
      <c r="P392" s="43" t="s">
        <v>155</v>
      </c>
      <c r="Q392" s="32" t="s">
        <v>445</v>
      </c>
      <c r="R392" s="130" t="s">
        <v>116</v>
      </c>
    </row>
    <row r="393" spans="1:18" s="1" customFormat="1" ht="74.25" customHeight="1">
      <c r="A393" s="25"/>
      <c r="B393" s="224">
        <v>11</v>
      </c>
      <c r="C393" s="45" t="s">
        <v>1118</v>
      </c>
      <c r="D393" s="112" t="s">
        <v>49</v>
      </c>
      <c r="E393" s="45" t="s">
        <v>154</v>
      </c>
      <c r="F393" s="45" t="s">
        <v>1557</v>
      </c>
      <c r="G393" s="34" t="s">
        <v>132</v>
      </c>
      <c r="H393" s="34">
        <v>1</v>
      </c>
      <c r="I393" s="34">
        <v>125</v>
      </c>
      <c r="J393" s="51"/>
      <c r="K393" s="130" t="s">
        <v>241</v>
      </c>
      <c r="L393" s="32" t="s">
        <v>146</v>
      </c>
      <c r="M393" s="34">
        <v>1800</v>
      </c>
      <c r="N393" s="34">
        <v>2</v>
      </c>
      <c r="O393" s="3" t="s">
        <v>108</v>
      </c>
      <c r="P393" s="34" t="s">
        <v>155</v>
      </c>
      <c r="Q393" s="34" t="s">
        <v>448</v>
      </c>
      <c r="R393" s="130" t="s">
        <v>116</v>
      </c>
    </row>
    <row r="394" spans="1:18" s="1" customFormat="1" ht="13.5" customHeight="1">
      <c r="A394" s="134">
        <f>B394</f>
        <v>11</v>
      </c>
      <c r="B394" s="219">
        <f>B393</f>
        <v>11</v>
      </c>
      <c r="C394" s="140"/>
      <c r="D394" s="141"/>
      <c r="E394" s="142"/>
      <c r="F394" s="142"/>
      <c r="G394" s="140"/>
      <c r="H394" s="140"/>
      <c r="I394" s="140">
        <f>SUM(I383:I393)</f>
        <v>404</v>
      </c>
      <c r="J394" s="140">
        <f>I394</f>
        <v>404</v>
      </c>
      <c r="K394" s="140"/>
      <c r="L394" s="140"/>
      <c r="M394" s="140"/>
      <c r="N394" s="140"/>
      <c r="O394" s="141"/>
      <c r="P394" s="140"/>
      <c r="Q394" s="146"/>
      <c r="R394" s="140"/>
    </row>
    <row r="395" spans="1:18" s="1" customFormat="1" ht="17.25" customHeight="1">
      <c r="A395" s="25"/>
      <c r="B395" s="217">
        <v>38</v>
      </c>
      <c r="C395" s="73" t="s">
        <v>35</v>
      </c>
      <c r="D395" s="107"/>
      <c r="E395" s="65"/>
      <c r="F395" s="65"/>
      <c r="G395" s="37"/>
      <c r="H395" s="37"/>
      <c r="I395" s="37"/>
      <c r="J395" s="37"/>
      <c r="K395" s="130"/>
      <c r="L395" s="32"/>
      <c r="M395" s="37"/>
      <c r="N395" s="37"/>
      <c r="O395" s="3"/>
      <c r="P395" s="37"/>
      <c r="Q395" s="34"/>
      <c r="R395" s="130"/>
    </row>
    <row r="396" spans="1:18" s="1" customFormat="1" ht="67.5" customHeight="1">
      <c r="A396" s="25"/>
      <c r="B396" s="217">
        <v>1</v>
      </c>
      <c r="C396" s="38" t="s">
        <v>1119</v>
      </c>
      <c r="D396" s="111" t="s">
        <v>49</v>
      </c>
      <c r="E396" s="38" t="s">
        <v>156</v>
      </c>
      <c r="F396" s="38" t="s">
        <v>1558</v>
      </c>
      <c r="G396" s="39" t="s">
        <v>132</v>
      </c>
      <c r="H396" s="39">
        <v>1</v>
      </c>
      <c r="I396" s="39">
        <v>35</v>
      </c>
      <c r="J396" s="51"/>
      <c r="K396" s="130" t="s">
        <v>241</v>
      </c>
      <c r="L396" s="32" t="s">
        <v>146</v>
      </c>
      <c r="M396" s="39">
        <v>2565</v>
      </c>
      <c r="N396" s="39">
        <v>2</v>
      </c>
      <c r="O396" s="3" t="s">
        <v>108</v>
      </c>
      <c r="P396" s="39" t="s">
        <v>157</v>
      </c>
      <c r="Q396" s="34" t="s">
        <v>448</v>
      </c>
      <c r="R396" s="130" t="s">
        <v>116</v>
      </c>
    </row>
    <row r="397" spans="1:18" s="1" customFormat="1" ht="60.75" customHeight="1">
      <c r="A397" s="25"/>
      <c r="B397" s="217">
        <v>2</v>
      </c>
      <c r="C397" s="38" t="s">
        <v>1120</v>
      </c>
      <c r="D397" s="111" t="s">
        <v>49</v>
      </c>
      <c r="E397" s="38" t="s">
        <v>156</v>
      </c>
      <c r="F397" s="38" t="s">
        <v>1559</v>
      </c>
      <c r="G397" s="39" t="s">
        <v>132</v>
      </c>
      <c r="H397" s="39">
        <v>1</v>
      </c>
      <c r="I397" s="39">
        <v>25</v>
      </c>
      <c r="J397" s="51"/>
      <c r="K397" s="130" t="s">
        <v>241</v>
      </c>
      <c r="L397" s="32" t="s">
        <v>146</v>
      </c>
      <c r="M397" s="39">
        <v>2565</v>
      </c>
      <c r="N397" s="39">
        <v>2</v>
      </c>
      <c r="O397" s="3" t="s">
        <v>108</v>
      </c>
      <c r="P397" s="39" t="s">
        <v>157</v>
      </c>
      <c r="Q397" s="34" t="s">
        <v>448</v>
      </c>
      <c r="R397" s="130" t="s">
        <v>116</v>
      </c>
    </row>
    <row r="398" spans="1:18" s="1" customFormat="1" ht="51" customHeight="1">
      <c r="A398" s="25"/>
      <c r="B398" s="217">
        <v>3</v>
      </c>
      <c r="C398" s="38" t="s">
        <v>1121</v>
      </c>
      <c r="D398" s="111" t="s">
        <v>49</v>
      </c>
      <c r="E398" s="38" t="s">
        <v>156</v>
      </c>
      <c r="F398" s="38" t="s">
        <v>1560</v>
      </c>
      <c r="G398" s="39" t="s">
        <v>132</v>
      </c>
      <c r="H398" s="39">
        <v>1</v>
      </c>
      <c r="I398" s="39">
        <v>25</v>
      </c>
      <c r="J398" s="51"/>
      <c r="K398" s="130" t="s">
        <v>241</v>
      </c>
      <c r="L398" s="32" t="s">
        <v>146</v>
      </c>
      <c r="M398" s="39">
        <v>2565</v>
      </c>
      <c r="N398" s="39">
        <v>2</v>
      </c>
      <c r="O398" s="3" t="s">
        <v>108</v>
      </c>
      <c r="P398" s="39" t="s">
        <v>157</v>
      </c>
      <c r="Q398" s="34" t="s">
        <v>448</v>
      </c>
      <c r="R398" s="130" t="s">
        <v>116</v>
      </c>
    </row>
    <row r="399" spans="1:18" s="1" customFormat="1" ht="56.25" customHeight="1">
      <c r="A399" s="25"/>
      <c r="B399" s="217">
        <v>4</v>
      </c>
      <c r="C399" s="38" t="s">
        <v>1122</v>
      </c>
      <c r="D399" s="111" t="s">
        <v>49</v>
      </c>
      <c r="E399" s="38" t="s">
        <v>156</v>
      </c>
      <c r="F399" s="38" t="s">
        <v>1561</v>
      </c>
      <c r="G399" s="39" t="s">
        <v>132</v>
      </c>
      <c r="H399" s="39">
        <v>1</v>
      </c>
      <c r="I399" s="39">
        <v>25</v>
      </c>
      <c r="J399" s="51"/>
      <c r="K399" s="130" t="s">
        <v>241</v>
      </c>
      <c r="L399" s="32" t="s">
        <v>146</v>
      </c>
      <c r="M399" s="39">
        <v>2565</v>
      </c>
      <c r="N399" s="39">
        <v>2</v>
      </c>
      <c r="O399" s="3" t="s">
        <v>108</v>
      </c>
      <c r="P399" s="39" t="s">
        <v>157</v>
      </c>
      <c r="Q399" s="34" t="s">
        <v>448</v>
      </c>
      <c r="R399" s="130" t="s">
        <v>116</v>
      </c>
    </row>
    <row r="400" spans="1:18" s="1" customFormat="1" ht="56.25" customHeight="1">
      <c r="A400" s="25"/>
      <c r="B400" s="217">
        <v>5</v>
      </c>
      <c r="C400" s="38" t="s">
        <v>1123</v>
      </c>
      <c r="D400" s="111" t="s">
        <v>49</v>
      </c>
      <c r="E400" s="38" t="s">
        <v>156</v>
      </c>
      <c r="F400" s="38" t="s">
        <v>1562</v>
      </c>
      <c r="G400" s="39" t="s">
        <v>132</v>
      </c>
      <c r="H400" s="39">
        <v>1</v>
      </c>
      <c r="I400" s="39">
        <v>25</v>
      </c>
      <c r="J400" s="51"/>
      <c r="K400" s="130" t="s">
        <v>241</v>
      </c>
      <c r="L400" s="32" t="s">
        <v>146</v>
      </c>
      <c r="M400" s="39">
        <v>2565</v>
      </c>
      <c r="N400" s="39">
        <v>2</v>
      </c>
      <c r="O400" s="3" t="s">
        <v>108</v>
      </c>
      <c r="P400" s="39" t="s">
        <v>157</v>
      </c>
      <c r="Q400" s="34" t="s">
        <v>448</v>
      </c>
      <c r="R400" s="130" t="s">
        <v>116</v>
      </c>
    </row>
    <row r="401" spans="1:18" s="1" customFormat="1" ht="51" customHeight="1">
      <c r="A401" s="25"/>
      <c r="B401" s="217">
        <v>6</v>
      </c>
      <c r="C401" s="38" t="s">
        <v>1124</v>
      </c>
      <c r="D401" s="111" t="s">
        <v>49</v>
      </c>
      <c r="E401" s="38" t="s">
        <v>156</v>
      </c>
      <c r="F401" s="38" t="s">
        <v>1563</v>
      </c>
      <c r="G401" s="39" t="s">
        <v>132</v>
      </c>
      <c r="H401" s="39">
        <v>1</v>
      </c>
      <c r="I401" s="39">
        <v>25</v>
      </c>
      <c r="J401" s="51"/>
      <c r="K401" s="130" t="s">
        <v>241</v>
      </c>
      <c r="L401" s="32" t="s">
        <v>146</v>
      </c>
      <c r="M401" s="39">
        <v>2565</v>
      </c>
      <c r="N401" s="39">
        <v>2</v>
      </c>
      <c r="O401" s="3" t="s">
        <v>108</v>
      </c>
      <c r="P401" s="39" t="s">
        <v>157</v>
      </c>
      <c r="Q401" s="34" t="s">
        <v>448</v>
      </c>
      <c r="R401" s="130" t="s">
        <v>116</v>
      </c>
    </row>
    <row r="402" spans="1:18" s="1" customFormat="1" ht="71.25" customHeight="1">
      <c r="A402" s="25"/>
      <c r="B402" s="217">
        <v>7</v>
      </c>
      <c r="C402" s="38" t="s">
        <v>1125</v>
      </c>
      <c r="D402" s="111" t="s">
        <v>49</v>
      </c>
      <c r="E402" s="38" t="s">
        <v>156</v>
      </c>
      <c r="F402" s="38" t="s">
        <v>1564</v>
      </c>
      <c r="G402" s="39" t="s">
        <v>132</v>
      </c>
      <c r="H402" s="39">
        <v>1</v>
      </c>
      <c r="I402" s="39">
        <v>15</v>
      </c>
      <c r="J402" s="51"/>
      <c r="K402" s="130" t="s">
        <v>241</v>
      </c>
      <c r="L402" s="32" t="s">
        <v>146</v>
      </c>
      <c r="M402" s="39">
        <v>2565</v>
      </c>
      <c r="N402" s="39">
        <v>2</v>
      </c>
      <c r="O402" s="3" t="s">
        <v>108</v>
      </c>
      <c r="P402" s="39" t="s">
        <v>157</v>
      </c>
      <c r="Q402" s="34" t="s">
        <v>448</v>
      </c>
      <c r="R402" s="130" t="s">
        <v>116</v>
      </c>
    </row>
    <row r="403" spans="1:18" s="1" customFormat="1" ht="13.5" customHeight="1">
      <c r="A403" s="134">
        <f>B403</f>
        <v>7</v>
      </c>
      <c r="B403" s="219">
        <f>B402</f>
        <v>7</v>
      </c>
      <c r="C403" s="140"/>
      <c r="D403" s="141"/>
      <c r="E403" s="142"/>
      <c r="F403" s="142"/>
      <c r="G403" s="140"/>
      <c r="H403" s="140"/>
      <c r="I403" s="140">
        <f>SUM(I396:I402)</f>
        <v>175</v>
      </c>
      <c r="J403" s="140">
        <f>I403</f>
        <v>175</v>
      </c>
      <c r="K403" s="140"/>
      <c r="L403" s="140"/>
      <c r="M403" s="140"/>
      <c r="N403" s="140"/>
      <c r="O403" s="141"/>
      <c r="P403" s="140"/>
      <c r="Q403" s="140"/>
      <c r="R403" s="140"/>
    </row>
    <row r="404" spans="1:18" s="1" customFormat="1" ht="12.75" customHeight="1">
      <c r="A404" s="25"/>
      <c r="B404" s="217">
        <v>39</v>
      </c>
      <c r="C404" s="73" t="s">
        <v>6</v>
      </c>
      <c r="D404" s="116"/>
      <c r="E404" s="69"/>
      <c r="F404" s="69"/>
      <c r="G404" s="28"/>
      <c r="H404" s="28"/>
      <c r="I404" s="28"/>
      <c r="J404" s="28"/>
      <c r="K404" s="130"/>
      <c r="L404" s="28"/>
      <c r="M404" s="28"/>
      <c r="N404" s="28"/>
      <c r="O404" s="98"/>
      <c r="P404" s="28"/>
      <c r="Q404" s="28"/>
      <c r="R404" s="28"/>
    </row>
    <row r="405" spans="1:18" s="1" customFormat="1" ht="47.25" customHeight="1">
      <c r="A405" s="25"/>
      <c r="B405" s="217">
        <v>1</v>
      </c>
      <c r="C405" s="74" t="s">
        <v>1126</v>
      </c>
      <c r="D405" s="105" t="s">
        <v>4</v>
      </c>
      <c r="E405" s="8" t="s">
        <v>822</v>
      </c>
      <c r="F405" s="8" t="s">
        <v>1565</v>
      </c>
      <c r="G405" s="130" t="s">
        <v>132</v>
      </c>
      <c r="H405" s="130">
        <v>1</v>
      </c>
      <c r="I405" s="9">
        <v>96</v>
      </c>
      <c r="J405" s="13"/>
      <c r="K405" s="130" t="s">
        <v>241</v>
      </c>
      <c r="L405" s="9" t="s">
        <v>79</v>
      </c>
      <c r="M405" s="9">
        <v>2000</v>
      </c>
      <c r="N405" s="130">
        <v>2</v>
      </c>
      <c r="O405" s="3" t="s">
        <v>108</v>
      </c>
      <c r="P405" s="130" t="s">
        <v>7</v>
      </c>
      <c r="Q405" s="130" t="s">
        <v>512</v>
      </c>
      <c r="R405" s="130" t="s">
        <v>158</v>
      </c>
    </row>
    <row r="406" spans="1:18" s="1" customFormat="1" ht="49.5" customHeight="1">
      <c r="A406" s="25"/>
      <c r="B406" s="217">
        <v>2</v>
      </c>
      <c r="C406" s="74" t="s">
        <v>1127</v>
      </c>
      <c r="D406" s="105" t="s">
        <v>4</v>
      </c>
      <c r="E406" s="8" t="s">
        <v>822</v>
      </c>
      <c r="F406" s="8" t="s">
        <v>1566</v>
      </c>
      <c r="G406" s="130" t="s">
        <v>132</v>
      </c>
      <c r="H406" s="130">
        <v>1</v>
      </c>
      <c r="I406" s="9">
        <v>65</v>
      </c>
      <c r="J406" s="13"/>
      <c r="K406" s="130" t="s">
        <v>241</v>
      </c>
      <c r="L406" s="9" t="s">
        <v>79</v>
      </c>
      <c r="M406" s="9">
        <v>2000</v>
      </c>
      <c r="N406" s="130">
        <v>2</v>
      </c>
      <c r="O406" s="3" t="s">
        <v>108</v>
      </c>
      <c r="P406" s="130" t="s">
        <v>7</v>
      </c>
      <c r="Q406" s="130" t="s">
        <v>513</v>
      </c>
      <c r="R406" s="130" t="s">
        <v>158</v>
      </c>
    </row>
    <row r="407" spans="1:18" s="1" customFormat="1" ht="51" customHeight="1">
      <c r="A407" s="25"/>
      <c r="B407" s="217">
        <v>3</v>
      </c>
      <c r="C407" s="74" t="s">
        <v>1128</v>
      </c>
      <c r="D407" s="105" t="s">
        <v>4</v>
      </c>
      <c r="E407" s="8" t="s">
        <v>822</v>
      </c>
      <c r="F407" s="8" t="s">
        <v>1567</v>
      </c>
      <c r="G407" s="130" t="s">
        <v>132</v>
      </c>
      <c r="H407" s="130">
        <v>1</v>
      </c>
      <c r="I407" s="9">
        <v>65</v>
      </c>
      <c r="J407" s="9"/>
      <c r="K407" s="130" t="s">
        <v>241</v>
      </c>
      <c r="L407" s="9" t="s">
        <v>79</v>
      </c>
      <c r="M407" s="9">
        <v>2000</v>
      </c>
      <c r="N407" s="130">
        <v>2</v>
      </c>
      <c r="O407" s="3" t="s">
        <v>108</v>
      </c>
      <c r="P407" s="130" t="s">
        <v>7</v>
      </c>
      <c r="Q407" s="130" t="s">
        <v>513</v>
      </c>
      <c r="R407" s="130" t="s">
        <v>158</v>
      </c>
    </row>
    <row r="408" spans="1:18" s="1" customFormat="1" ht="48.75" customHeight="1">
      <c r="A408" s="25"/>
      <c r="B408" s="217">
        <v>4</v>
      </c>
      <c r="C408" s="74" t="s">
        <v>1129</v>
      </c>
      <c r="D408" s="105" t="s">
        <v>4</v>
      </c>
      <c r="E408" s="8" t="s">
        <v>822</v>
      </c>
      <c r="F408" s="8" t="s">
        <v>1568</v>
      </c>
      <c r="G408" s="130" t="s">
        <v>132</v>
      </c>
      <c r="H408" s="130">
        <v>1</v>
      </c>
      <c r="I408" s="9">
        <v>40</v>
      </c>
      <c r="J408" s="9"/>
      <c r="K408" s="130" t="s">
        <v>241</v>
      </c>
      <c r="L408" s="9" t="s">
        <v>79</v>
      </c>
      <c r="M408" s="9">
        <v>2000</v>
      </c>
      <c r="N408" s="130">
        <v>2</v>
      </c>
      <c r="O408" s="3" t="s">
        <v>108</v>
      </c>
      <c r="P408" s="130" t="s">
        <v>7</v>
      </c>
      <c r="Q408" s="130" t="s">
        <v>514</v>
      </c>
      <c r="R408" s="130" t="s">
        <v>158</v>
      </c>
    </row>
    <row r="409" spans="1:18" s="1" customFormat="1" ht="51" customHeight="1">
      <c r="A409" s="25"/>
      <c r="B409" s="217">
        <v>5</v>
      </c>
      <c r="C409" s="74" t="s">
        <v>1130</v>
      </c>
      <c r="D409" s="105" t="s">
        <v>4</v>
      </c>
      <c r="E409" s="8" t="s">
        <v>822</v>
      </c>
      <c r="F409" s="8" t="s">
        <v>1569</v>
      </c>
      <c r="G409" s="130" t="s">
        <v>132</v>
      </c>
      <c r="H409" s="130">
        <v>1</v>
      </c>
      <c r="I409" s="9">
        <v>40</v>
      </c>
      <c r="J409" s="9"/>
      <c r="K409" s="130" t="s">
        <v>241</v>
      </c>
      <c r="L409" s="9" t="s">
        <v>79</v>
      </c>
      <c r="M409" s="9">
        <v>2000</v>
      </c>
      <c r="N409" s="130">
        <v>2</v>
      </c>
      <c r="O409" s="3" t="s">
        <v>108</v>
      </c>
      <c r="P409" s="130" t="s">
        <v>7</v>
      </c>
      <c r="Q409" s="130" t="s">
        <v>515</v>
      </c>
      <c r="R409" s="130" t="s">
        <v>158</v>
      </c>
    </row>
    <row r="410" spans="1:18" s="1" customFormat="1" ht="74.25" customHeight="1">
      <c r="A410" s="25"/>
      <c r="B410" s="217">
        <v>6</v>
      </c>
      <c r="C410" s="74" t="s">
        <v>1131</v>
      </c>
      <c r="D410" s="105" t="s">
        <v>4</v>
      </c>
      <c r="E410" s="8" t="s">
        <v>822</v>
      </c>
      <c r="F410" s="8" t="s">
        <v>1570</v>
      </c>
      <c r="G410" s="130" t="s">
        <v>132</v>
      </c>
      <c r="H410" s="130">
        <v>1</v>
      </c>
      <c r="I410" s="9">
        <v>25</v>
      </c>
      <c r="J410" s="9"/>
      <c r="K410" s="130" t="s">
        <v>241</v>
      </c>
      <c r="L410" s="9" t="s">
        <v>79</v>
      </c>
      <c r="M410" s="9">
        <v>2000</v>
      </c>
      <c r="N410" s="130">
        <v>2</v>
      </c>
      <c r="O410" s="3" t="s">
        <v>108</v>
      </c>
      <c r="P410" s="130" t="s">
        <v>7</v>
      </c>
      <c r="Q410" s="130" t="s">
        <v>516</v>
      </c>
      <c r="R410" s="130" t="s">
        <v>158</v>
      </c>
    </row>
    <row r="411" spans="1:18" s="1" customFormat="1" ht="51" customHeight="1">
      <c r="A411" s="25"/>
      <c r="B411" s="217">
        <v>7</v>
      </c>
      <c r="C411" s="74" t="s">
        <v>1132</v>
      </c>
      <c r="D411" s="105" t="s">
        <v>4</v>
      </c>
      <c r="E411" s="8" t="s">
        <v>822</v>
      </c>
      <c r="F411" s="8" t="s">
        <v>1571</v>
      </c>
      <c r="G411" s="130" t="s">
        <v>132</v>
      </c>
      <c r="H411" s="130">
        <v>1</v>
      </c>
      <c r="I411" s="9">
        <v>60</v>
      </c>
      <c r="J411" s="9"/>
      <c r="K411" s="130" t="s">
        <v>241</v>
      </c>
      <c r="L411" s="9" t="s">
        <v>79</v>
      </c>
      <c r="M411" s="9">
        <v>2000</v>
      </c>
      <c r="N411" s="130">
        <v>2</v>
      </c>
      <c r="O411" s="3" t="s">
        <v>108</v>
      </c>
      <c r="P411" s="130" t="s">
        <v>7</v>
      </c>
      <c r="Q411" s="130" t="s">
        <v>517</v>
      </c>
      <c r="R411" s="130" t="s">
        <v>158</v>
      </c>
    </row>
    <row r="412" spans="1:18" s="1" customFormat="1" ht="63.75" customHeight="1">
      <c r="A412" s="25"/>
      <c r="B412" s="217">
        <v>8</v>
      </c>
      <c r="C412" s="74" t="s">
        <v>1133</v>
      </c>
      <c r="D412" s="105" t="s">
        <v>4</v>
      </c>
      <c r="E412" s="8" t="s">
        <v>822</v>
      </c>
      <c r="F412" s="8" t="s">
        <v>1572</v>
      </c>
      <c r="G412" s="130" t="s">
        <v>132</v>
      </c>
      <c r="H412" s="130">
        <v>1</v>
      </c>
      <c r="I412" s="9">
        <v>20</v>
      </c>
      <c r="J412" s="9"/>
      <c r="K412" s="130" t="s">
        <v>241</v>
      </c>
      <c r="L412" s="9" t="s">
        <v>79</v>
      </c>
      <c r="M412" s="9">
        <v>2000</v>
      </c>
      <c r="N412" s="130">
        <v>2</v>
      </c>
      <c r="O412" s="3" t="s">
        <v>108</v>
      </c>
      <c r="P412" s="130" t="s">
        <v>7</v>
      </c>
      <c r="Q412" s="130" t="s">
        <v>518</v>
      </c>
      <c r="R412" s="130" t="s">
        <v>158</v>
      </c>
    </row>
    <row r="413" spans="1:18" s="1" customFormat="1" ht="72" customHeight="1">
      <c r="A413" s="25"/>
      <c r="B413" s="217">
        <v>9</v>
      </c>
      <c r="C413" s="74" t="s">
        <v>1134</v>
      </c>
      <c r="D413" s="105" t="s">
        <v>4</v>
      </c>
      <c r="E413" s="8" t="s">
        <v>822</v>
      </c>
      <c r="F413" s="8" t="s">
        <v>1573</v>
      </c>
      <c r="G413" s="130" t="s">
        <v>132</v>
      </c>
      <c r="H413" s="130">
        <v>1</v>
      </c>
      <c r="I413" s="9">
        <v>16</v>
      </c>
      <c r="J413" s="13"/>
      <c r="K413" s="130" t="s">
        <v>241</v>
      </c>
      <c r="L413" s="9" t="s">
        <v>79</v>
      </c>
      <c r="M413" s="9">
        <v>2000</v>
      </c>
      <c r="N413" s="130">
        <v>2</v>
      </c>
      <c r="O413" s="3" t="s">
        <v>108</v>
      </c>
      <c r="P413" s="130" t="s">
        <v>7</v>
      </c>
      <c r="Q413" s="130" t="s">
        <v>517</v>
      </c>
      <c r="R413" s="130" t="s">
        <v>158</v>
      </c>
    </row>
    <row r="414" spans="1:18" s="1" customFormat="1" ht="84" customHeight="1">
      <c r="A414" s="25"/>
      <c r="B414" s="217">
        <v>10</v>
      </c>
      <c r="C414" s="74" t="s">
        <v>1135</v>
      </c>
      <c r="D414" s="105" t="s">
        <v>4</v>
      </c>
      <c r="E414" s="8" t="s">
        <v>822</v>
      </c>
      <c r="F414" s="8" t="s">
        <v>1574</v>
      </c>
      <c r="G414" s="130" t="s">
        <v>132</v>
      </c>
      <c r="H414" s="130">
        <v>1</v>
      </c>
      <c r="I414" s="9">
        <v>28</v>
      </c>
      <c r="J414" s="9"/>
      <c r="K414" s="130" t="s">
        <v>241</v>
      </c>
      <c r="L414" s="9" t="s">
        <v>79</v>
      </c>
      <c r="M414" s="9">
        <v>2000</v>
      </c>
      <c r="N414" s="130">
        <v>2</v>
      </c>
      <c r="O414" s="3" t="s">
        <v>108</v>
      </c>
      <c r="P414" s="130" t="s">
        <v>7</v>
      </c>
      <c r="Q414" s="130" t="s">
        <v>519</v>
      </c>
      <c r="R414" s="130" t="s">
        <v>158</v>
      </c>
    </row>
    <row r="415" spans="1:18" s="1" customFormat="1" ht="58.5" customHeight="1">
      <c r="A415" s="25"/>
      <c r="B415" s="217">
        <v>11</v>
      </c>
      <c r="C415" s="74" t="s">
        <v>1136</v>
      </c>
      <c r="D415" s="105" t="s">
        <v>4</v>
      </c>
      <c r="E415" s="8" t="s">
        <v>822</v>
      </c>
      <c r="F415" s="8" t="s">
        <v>1575</v>
      </c>
      <c r="G415" s="130" t="s">
        <v>132</v>
      </c>
      <c r="H415" s="130">
        <v>1</v>
      </c>
      <c r="I415" s="9">
        <v>50</v>
      </c>
      <c r="J415" s="13"/>
      <c r="K415" s="130" t="s">
        <v>241</v>
      </c>
      <c r="L415" s="9" t="s">
        <v>79</v>
      </c>
      <c r="M415" s="9">
        <v>2000</v>
      </c>
      <c r="N415" s="130">
        <v>2</v>
      </c>
      <c r="O415" s="3" t="s">
        <v>108</v>
      </c>
      <c r="P415" s="130" t="s">
        <v>7</v>
      </c>
      <c r="Q415" s="130" t="s">
        <v>517</v>
      </c>
      <c r="R415" s="130" t="s">
        <v>158</v>
      </c>
    </row>
    <row r="416" spans="1:18" s="1" customFormat="1" ht="63" customHeight="1">
      <c r="A416" s="25"/>
      <c r="B416" s="217">
        <v>12</v>
      </c>
      <c r="C416" s="74" t="s">
        <v>1137</v>
      </c>
      <c r="D416" s="105" t="s">
        <v>4</v>
      </c>
      <c r="E416" s="8" t="s">
        <v>822</v>
      </c>
      <c r="F416" s="8" t="s">
        <v>1576</v>
      </c>
      <c r="G416" s="130" t="s">
        <v>132</v>
      </c>
      <c r="H416" s="130">
        <v>1</v>
      </c>
      <c r="I416" s="9">
        <v>20</v>
      </c>
      <c r="J416" s="9"/>
      <c r="K416" s="130" t="s">
        <v>241</v>
      </c>
      <c r="L416" s="9" t="s">
        <v>79</v>
      </c>
      <c r="M416" s="9">
        <v>2000</v>
      </c>
      <c r="N416" s="130">
        <v>2</v>
      </c>
      <c r="O416" s="3" t="s">
        <v>108</v>
      </c>
      <c r="P416" s="130" t="s">
        <v>7</v>
      </c>
      <c r="Q416" s="130" t="s">
        <v>50</v>
      </c>
      <c r="R416" s="130" t="s">
        <v>158</v>
      </c>
    </row>
    <row r="417" spans="1:18" s="1" customFormat="1" ht="55.5" customHeight="1">
      <c r="A417" s="25"/>
      <c r="B417" s="217">
        <v>13</v>
      </c>
      <c r="C417" s="74" t="s">
        <v>1138</v>
      </c>
      <c r="D417" s="105" t="s">
        <v>4</v>
      </c>
      <c r="E417" s="8" t="s">
        <v>822</v>
      </c>
      <c r="F417" s="8" t="s">
        <v>1577</v>
      </c>
      <c r="G417" s="130" t="s">
        <v>132</v>
      </c>
      <c r="H417" s="130">
        <v>1</v>
      </c>
      <c r="I417" s="9">
        <v>50</v>
      </c>
      <c r="J417" s="13"/>
      <c r="K417" s="130" t="s">
        <v>241</v>
      </c>
      <c r="L417" s="9" t="s">
        <v>79</v>
      </c>
      <c r="M417" s="9">
        <v>2000</v>
      </c>
      <c r="N417" s="130">
        <v>2</v>
      </c>
      <c r="O417" s="3" t="s">
        <v>108</v>
      </c>
      <c r="P417" s="130" t="s">
        <v>7</v>
      </c>
      <c r="Q417" s="130" t="s">
        <v>520</v>
      </c>
      <c r="R417" s="130" t="s">
        <v>158</v>
      </c>
    </row>
    <row r="418" spans="1:18" s="1" customFormat="1" ht="60.75" customHeight="1">
      <c r="A418" s="25"/>
      <c r="B418" s="217">
        <v>14</v>
      </c>
      <c r="C418" s="74" t="s">
        <v>1139</v>
      </c>
      <c r="D418" s="105" t="s">
        <v>4</v>
      </c>
      <c r="E418" s="8" t="s">
        <v>822</v>
      </c>
      <c r="F418" s="8" t="s">
        <v>1578</v>
      </c>
      <c r="G418" s="130" t="s">
        <v>132</v>
      </c>
      <c r="H418" s="130">
        <v>1</v>
      </c>
      <c r="I418" s="9">
        <v>100</v>
      </c>
      <c r="J418" s="9"/>
      <c r="K418" s="130" t="s">
        <v>241</v>
      </c>
      <c r="L418" s="9" t="s">
        <v>79</v>
      </c>
      <c r="M418" s="9">
        <v>2000</v>
      </c>
      <c r="N418" s="130">
        <v>2</v>
      </c>
      <c r="O418" s="3" t="s">
        <v>108</v>
      </c>
      <c r="P418" s="130" t="s">
        <v>7</v>
      </c>
      <c r="Q418" s="130" t="s">
        <v>521</v>
      </c>
      <c r="R418" s="130" t="s">
        <v>158</v>
      </c>
    </row>
    <row r="419" spans="1:18" s="1" customFormat="1" ht="48" customHeight="1">
      <c r="A419" s="25"/>
      <c r="B419" s="217">
        <v>15</v>
      </c>
      <c r="C419" s="74" t="s">
        <v>1140</v>
      </c>
      <c r="D419" s="105" t="s">
        <v>4</v>
      </c>
      <c r="E419" s="8" t="s">
        <v>822</v>
      </c>
      <c r="F419" s="8" t="s">
        <v>1579</v>
      </c>
      <c r="G419" s="130" t="s">
        <v>132</v>
      </c>
      <c r="H419" s="130">
        <v>1</v>
      </c>
      <c r="I419" s="9">
        <v>25</v>
      </c>
      <c r="J419" s="9"/>
      <c r="K419" s="130" t="s">
        <v>241</v>
      </c>
      <c r="L419" s="9" t="s">
        <v>79</v>
      </c>
      <c r="M419" s="9">
        <v>2000</v>
      </c>
      <c r="N419" s="130">
        <v>2</v>
      </c>
      <c r="O419" s="3" t="s">
        <v>108</v>
      </c>
      <c r="P419" s="130" t="s">
        <v>7</v>
      </c>
      <c r="Q419" s="130" t="s">
        <v>522</v>
      </c>
      <c r="R419" s="130" t="s">
        <v>158</v>
      </c>
    </row>
    <row r="420" spans="1:18" s="1" customFormat="1" ht="14.25" customHeight="1">
      <c r="A420" s="134">
        <f>B420</f>
        <v>15</v>
      </c>
      <c r="B420" s="219">
        <f>B419</f>
        <v>15</v>
      </c>
      <c r="C420" s="155"/>
      <c r="D420" s="141"/>
      <c r="E420" s="142"/>
      <c r="F420" s="142"/>
      <c r="G420" s="155"/>
      <c r="H420" s="155"/>
      <c r="I420" s="140">
        <f>SUM(I405:I419)</f>
        <v>700</v>
      </c>
      <c r="J420" s="140">
        <f>I420</f>
        <v>700</v>
      </c>
      <c r="K420" s="140"/>
      <c r="L420" s="156"/>
      <c r="M420" s="140"/>
      <c r="N420" s="140"/>
      <c r="O420" s="141"/>
      <c r="P420" s="140"/>
      <c r="Q420" s="140"/>
      <c r="R420" s="140"/>
    </row>
    <row r="421" spans="1:18" s="1" customFormat="1" ht="14.25" customHeight="1">
      <c r="A421" s="25"/>
      <c r="B421" s="227">
        <v>40</v>
      </c>
      <c r="C421" s="82" t="s">
        <v>89</v>
      </c>
      <c r="D421" s="107"/>
      <c r="E421" s="65"/>
      <c r="F421" s="65"/>
      <c r="G421" s="24"/>
      <c r="H421" s="24"/>
      <c r="I421" s="24"/>
      <c r="J421" s="24"/>
      <c r="K421" s="130"/>
      <c r="L421" s="9"/>
      <c r="M421" s="37"/>
      <c r="N421" s="37"/>
      <c r="O421" s="93"/>
      <c r="P421" s="130"/>
      <c r="Q421" s="37"/>
      <c r="R421" s="130"/>
    </row>
    <row r="422" spans="1:18" s="1" customFormat="1" ht="51" customHeight="1">
      <c r="A422" s="25"/>
      <c r="B422" s="217">
        <v>1</v>
      </c>
      <c r="C422" s="128" t="s">
        <v>1141</v>
      </c>
      <c r="D422" s="111" t="s">
        <v>136</v>
      </c>
      <c r="E422" s="38" t="s">
        <v>222</v>
      </c>
      <c r="F422" s="42" t="s">
        <v>1580</v>
      </c>
      <c r="G422" s="41" t="s">
        <v>132</v>
      </c>
      <c r="H422" s="41">
        <v>1</v>
      </c>
      <c r="I422" s="41">
        <v>70</v>
      </c>
      <c r="J422" s="51"/>
      <c r="K422" s="130" t="s">
        <v>241</v>
      </c>
      <c r="L422" s="9" t="s">
        <v>79</v>
      </c>
      <c r="M422" s="41">
        <v>85</v>
      </c>
      <c r="N422" s="41">
        <v>2</v>
      </c>
      <c r="O422" s="3" t="s">
        <v>108</v>
      </c>
      <c r="P422" s="130" t="s">
        <v>7</v>
      </c>
      <c r="Q422" s="130" t="s">
        <v>523</v>
      </c>
      <c r="R422" s="130" t="s">
        <v>158</v>
      </c>
    </row>
    <row r="423" spans="1:18" s="1" customFormat="1" ht="51.75" customHeight="1">
      <c r="A423" s="25"/>
      <c r="B423" s="220">
        <v>2</v>
      </c>
      <c r="C423" s="128" t="s">
        <v>1142</v>
      </c>
      <c r="D423" s="111" t="s">
        <v>136</v>
      </c>
      <c r="E423" s="38" t="s">
        <v>222</v>
      </c>
      <c r="F423" s="42" t="s">
        <v>544</v>
      </c>
      <c r="G423" s="41" t="s">
        <v>132</v>
      </c>
      <c r="H423" s="41">
        <v>1</v>
      </c>
      <c r="I423" s="41">
        <v>70</v>
      </c>
      <c r="J423" s="12"/>
      <c r="K423" s="130" t="s">
        <v>241</v>
      </c>
      <c r="L423" s="9" t="s">
        <v>79</v>
      </c>
      <c r="M423" s="41">
        <v>85</v>
      </c>
      <c r="N423" s="41">
        <v>2</v>
      </c>
      <c r="O423" s="3" t="s">
        <v>108</v>
      </c>
      <c r="P423" s="130" t="s">
        <v>7</v>
      </c>
      <c r="Q423" s="7" t="s">
        <v>524</v>
      </c>
      <c r="R423" s="130" t="s">
        <v>158</v>
      </c>
    </row>
    <row r="424" spans="1:18" s="1" customFormat="1" ht="57.75" customHeight="1">
      <c r="A424" s="25"/>
      <c r="B424" s="220">
        <v>3</v>
      </c>
      <c r="C424" s="128" t="s">
        <v>1788</v>
      </c>
      <c r="D424" s="111" t="s">
        <v>136</v>
      </c>
      <c r="E424" s="38" t="s">
        <v>222</v>
      </c>
      <c r="F424" s="42" t="s">
        <v>1581</v>
      </c>
      <c r="G424" s="41" t="s">
        <v>132</v>
      </c>
      <c r="H424" s="41">
        <v>1</v>
      </c>
      <c r="I424" s="41">
        <v>75</v>
      </c>
      <c r="J424" s="12"/>
      <c r="K424" s="130" t="s">
        <v>241</v>
      </c>
      <c r="L424" s="9" t="s">
        <v>79</v>
      </c>
      <c r="M424" s="41">
        <v>85</v>
      </c>
      <c r="N424" s="41">
        <v>2</v>
      </c>
      <c r="O424" s="3" t="s">
        <v>108</v>
      </c>
      <c r="P424" s="130" t="s">
        <v>7</v>
      </c>
      <c r="Q424" s="7" t="s">
        <v>524</v>
      </c>
      <c r="R424" s="130" t="s">
        <v>158</v>
      </c>
    </row>
    <row r="425" spans="1:18" s="1" customFormat="1" ht="45.75" customHeight="1">
      <c r="A425" s="25"/>
      <c r="B425" s="220">
        <v>4</v>
      </c>
      <c r="C425" s="128" t="s">
        <v>1143</v>
      </c>
      <c r="D425" s="111" t="s">
        <v>136</v>
      </c>
      <c r="E425" s="38" t="s">
        <v>222</v>
      </c>
      <c r="F425" s="42" t="s">
        <v>1582</v>
      </c>
      <c r="G425" s="41" t="s">
        <v>132</v>
      </c>
      <c r="H425" s="41">
        <v>1</v>
      </c>
      <c r="I425" s="41">
        <v>55</v>
      </c>
      <c r="J425" s="12"/>
      <c r="K425" s="130" t="s">
        <v>241</v>
      </c>
      <c r="L425" s="9" t="s">
        <v>79</v>
      </c>
      <c r="M425" s="41">
        <v>85</v>
      </c>
      <c r="N425" s="41">
        <v>2</v>
      </c>
      <c r="O425" s="3" t="s">
        <v>108</v>
      </c>
      <c r="P425" s="130" t="s">
        <v>7</v>
      </c>
      <c r="Q425" s="7" t="s">
        <v>524</v>
      </c>
      <c r="R425" s="130" t="s">
        <v>158</v>
      </c>
    </row>
    <row r="426" spans="1:18" s="1" customFormat="1" ht="56.25" customHeight="1">
      <c r="A426" s="25"/>
      <c r="B426" s="220">
        <v>5</v>
      </c>
      <c r="C426" s="128" t="s">
        <v>1144</v>
      </c>
      <c r="D426" s="111" t="s">
        <v>136</v>
      </c>
      <c r="E426" s="38" t="s">
        <v>222</v>
      </c>
      <c r="F426" s="42" t="s">
        <v>1583</v>
      </c>
      <c r="G426" s="39" t="s">
        <v>132</v>
      </c>
      <c r="H426" s="39">
        <v>1</v>
      </c>
      <c r="I426" s="39">
        <v>55</v>
      </c>
      <c r="J426" s="12"/>
      <c r="K426" s="130" t="s">
        <v>241</v>
      </c>
      <c r="L426" s="9" t="s">
        <v>79</v>
      </c>
      <c r="M426" s="39">
        <v>85</v>
      </c>
      <c r="N426" s="39">
        <v>2</v>
      </c>
      <c r="O426" s="3" t="s">
        <v>108</v>
      </c>
      <c r="P426" s="130" t="s">
        <v>7</v>
      </c>
      <c r="Q426" s="7" t="s">
        <v>524</v>
      </c>
      <c r="R426" s="130" t="s">
        <v>158</v>
      </c>
    </row>
    <row r="427" spans="1:18" s="1" customFormat="1" ht="51" customHeight="1">
      <c r="A427" s="25"/>
      <c r="B427" s="220">
        <v>6</v>
      </c>
      <c r="C427" s="128" t="s">
        <v>1145</v>
      </c>
      <c r="D427" s="111" t="s">
        <v>136</v>
      </c>
      <c r="E427" s="38" t="s">
        <v>222</v>
      </c>
      <c r="F427" s="42" t="s">
        <v>1584</v>
      </c>
      <c r="G427" s="59" t="s">
        <v>132</v>
      </c>
      <c r="H427" s="59">
        <v>1</v>
      </c>
      <c r="I427" s="59">
        <v>50</v>
      </c>
      <c r="J427" s="12"/>
      <c r="K427" s="130" t="s">
        <v>241</v>
      </c>
      <c r="L427" s="9" t="s">
        <v>79</v>
      </c>
      <c r="M427" s="59">
        <v>85</v>
      </c>
      <c r="N427" s="59">
        <v>2</v>
      </c>
      <c r="O427" s="3" t="s">
        <v>108</v>
      </c>
      <c r="P427" s="130" t="s">
        <v>7</v>
      </c>
      <c r="Q427" s="7" t="s">
        <v>223</v>
      </c>
      <c r="R427" s="130" t="s">
        <v>158</v>
      </c>
    </row>
    <row r="428" spans="1:18" s="1" customFormat="1" ht="57.75" customHeight="1">
      <c r="A428" s="25"/>
      <c r="B428" s="220">
        <v>7</v>
      </c>
      <c r="C428" s="128" t="s">
        <v>1789</v>
      </c>
      <c r="D428" s="111" t="s">
        <v>136</v>
      </c>
      <c r="E428" s="38" t="s">
        <v>222</v>
      </c>
      <c r="F428" s="42" t="s">
        <v>1585</v>
      </c>
      <c r="G428" s="59" t="s">
        <v>132</v>
      </c>
      <c r="H428" s="59">
        <v>1</v>
      </c>
      <c r="I428" s="59">
        <v>65</v>
      </c>
      <c r="J428" s="12"/>
      <c r="K428" s="130" t="s">
        <v>241</v>
      </c>
      <c r="L428" s="9" t="s">
        <v>79</v>
      </c>
      <c r="M428" s="59">
        <v>85</v>
      </c>
      <c r="N428" s="59">
        <v>2</v>
      </c>
      <c r="O428" s="3" t="s">
        <v>108</v>
      </c>
      <c r="P428" s="130" t="s">
        <v>7</v>
      </c>
      <c r="Q428" s="7" t="s">
        <v>223</v>
      </c>
      <c r="R428" s="130" t="s">
        <v>158</v>
      </c>
    </row>
    <row r="429" spans="1:18" s="1" customFormat="1" ht="51" customHeight="1">
      <c r="A429" s="25"/>
      <c r="B429" s="217">
        <v>8</v>
      </c>
      <c r="C429" s="128" t="s">
        <v>1146</v>
      </c>
      <c r="D429" s="111" t="s">
        <v>136</v>
      </c>
      <c r="E429" s="38" t="s">
        <v>222</v>
      </c>
      <c r="F429" s="42" t="s">
        <v>1586</v>
      </c>
      <c r="G429" s="59" t="s">
        <v>142</v>
      </c>
      <c r="H429" s="59">
        <v>1</v>
      </c>
      <c r="I429" s="59">
        <v>60</v>
      </c>
      <c r="J429" s="50"/>
      <c r="K429" s="130" t="s">
        <v>241</v>
      </c>
      <c r="L429" s="9" t="s">
        <v>79</v>
      </c>
      <c r="M429" s="59">
        <v>85</v>
      </c>
      <c r="N429" s="59">
        <v>2</v>
      </c>
      <c r="O429" s="3" t="s">
        <v>108</v>
      </c>
      <c r="P429" s="130" t="s">
        <v>7</v>
      </c>
      <c r="Q429" s="130" t="s">
        <v>525</v>
      </c>
      <c r="R429" s="130" t="s">
        <v>158</v>
      </c>
    </row>
    <row r="430" spans="1:18" s="1" customFormat="1" ht="15" customHeight="1">
      <c r="A430" s="134">
        <f>B430</f>
        <v>8</v>
      </c>
      <c r="B430" s="219">
        <f>B429</f>
        <v>8</v>
      </c>
      <c r="C430" s="140"/>
      <c r="D430" s="141"/>
      <c r="E430" s="142"/>
      <c r="F430" s="142"/>
      <c r="G430" s="140"/>
      <c r="H430" s="140"/>
      <c r="I430" s="140">
        <f>SUM(I422:I429)</f>
        <v>500</v>
      </c>
      <c r="J430" s="140">
        <f>I430</f>
        <v>500</v>
      </c>
      <c r="K430" s="140"/>
      <c r="L430" s="140"/>
      <c r="M430" s="140"/>
      <c r="N430" s="140"/>
      <c r="O430" s="141"/>
      <c r="P430" s="140"/>
      <c r="Q430" s="140"/>
      <c r="R430" s="140"/>
    </row>
    <row r="431" spans="1:18" s="1" customFormat="1" ht="13.5" customHeight="1">
      <c r="A431" s="25"/>
      <c r="B431" s="227">
        <v>41</v>
      </c>
      <c r="C431" s="73" t="s">
        <v>57</v>
      </c>
      <c r="D431" s="107"/>
      <c r="E431" s="65"/>
      <c r="F431" s="65"/>
      <c r="G431" s="24"/>
      <c r="H431" s="24"/>
      <c r="I431" s="24"/>
      <c r="J431" s="24"/>
      <c r="K431" s="130"/>
      <c r="L431" s="37"/>
      <c r="M431" s="37"/>
      <c r="N431" s="37"/>
      <c r="O431" s="93"/>
      <c r="P431" s="37"/>
      <c r="Q431" s="37"/>
      <c r="R431" s="37"/>
    </row>
    <row r="432" spans="1:18" s="1" customFormat="1" ht="48.75" customHeight="1">
      <c r="A432" s="25"/>
      <c r="B432" s="217">
        <v>1</v>
      </c>
      <c r="C432" s="71" t="s">
        <v>1147</v>
      </c>
      <c r="D432" s="105" t="s">
        <v>4</v>
      </c>
      <c r="E432" s="8" t="s">
        <v>823</v>
      </c>
      <c r="F432" s="8" t="s">
        <v>711</v>
      </c>
      <c r="G432" s="130" t="s">
        <v>132</v>
      </c>
      <c r="H432" s="130">
        <v>1</v>
      </c>
      <c r="I432" s="130">
        <v>280</v>
      </c>
      <c r="J432" s="51"/>
      <c r="K432" s="130" t="s">
        <v>241</v>
      </c>
      <c r="L432" s="130" t="s">
        <v>79</v>
      </c>
      <c r="M432" s="130">
        <v>2700</v>
      </c>
      <c r="N432" s="130">
        <v>2</v>
      </c>
      <c r="O432" s="3" t="s">
        <v>108</v>
      </c>
      <c r="P432" s="130" t="s">
        <v>55</v>
      </c>
      <c r="Q432" s="130" t="s">
        <v>50</v>
      </c>
      <c r="R432" s="130" t="s">
        <v>158</v>
      </c>
    </row>
    <row r="433" spans="1:18" s="1" customFormat="1" ht="45.75" customHeight="1">
      <c r="A433" s="25"/>
      <c r="B433" s="217">
        <v>2</v>
      </c>
      <c r="C433" s="71" t="s">
        <v>1148</v>
      </c>
      <c r="D433" s="105" t="s">
        <v>4</v>
      </c>
      <c r="E433" s="8" t="s">
        <v>823</v>
      </c>
      <c r="F433" s="8" t="s">
        <v>1587</v>
      </c>
      <c r="G433" s="130" t="s">
        <v>132</v>
      </c>
      <c r="H433" s="130">
        <v>1</v>
      </c>
      <c r="I433" s="130">
        <v>150</v>
      </c>
      <c r="J433" s="51"/>
      <c r="K433" s="130" t="s">
        <v>241</v>
      </c>
      <c r="L433" s="130" t="s">
        <v>79</v>
      </c>
      <c r="M433" s="130">
        <v>2700</v>
      </c>
      <c r="N433" s="130">
        <v>2</v>
      </c>
      <c r="O433" s="3" t="s">
        <v>108</v>
      </c>
      <c r="P433" s="130" t="s">
        <v>7</v>
      </c>
      <c r="Q433" s="130" t="s">
        <v>50</v>
      </c>
      <c r="R433" s="130" t="s">
        <v>158</v>
      </c>
    </row>
    <row r="434" spans="1:18" s="1" customFormat="1" ht="54.75" customHeight="1">
      <c r="A434" s="25"/>
      <c r="B434" s="217">
        <v>3</v>
      </c>
      <c r="C434" s="71" t="s">
        <v>1149</v>
      </c>
      <c r="D434" s="105" t="s">
        <v>4</v>
      </c>
      <c r="E434" s="8" t="s">
        <v>823</v>
      </c>
      <c r="F434" s="8" t="s">
        <v>1588</v>
      </c>
      <c r="G434" s="130" t="s">
        <v>132</v>
      </c>
      <c r="H434" s="130">
        <v>1</v>
      </c>
      <c r="I434" s="130">
        <v>100</v>
      </c>
      <c r="J434" s="51"/>
      <c r="K434" s="130" t="s">
        <v>241</v>
      </c>
      <c r="L434" s="130" t="s">
        <v>79</v>
      </c>
      <c r="M434" s="130">
        <v>2700</v>
      </c>
      <c r="N434" s="130">
        <v>2</v>
      </c>
      <c r="O434" s="3" t="s">
        <v>108</v>
      </c>
      <c r="P434" s="130" t="s">
        <v>7</v>
      </c>
      <c r="Q434" s="130" t="s">
        <v>50</v>
      </c>
      <c r="R434" s="130" t="s">
        <v>158</v>
      </c>
    </row>
    <row r="435" spans="1:18" s="1" customFormat="1" ht="48.75" customHeight="1">
      <c r="A435" s="25"/>
      <c r="B435" s="217">
        <v>4</v>
      </c>
      <c r="C435" s="71" t="s">
        <v>1150</v>
      </c>
      <c r="D435" s="105" t="s">
        <v>4</v>
      </c>
      <c r="E435" s="8" t="s">
        <v>823</v>
      </c>
      <c r="F435" s="8" t="s">
        <v>1589</v>
      </c>
      <c r="G435" s="130" t="s">
        <v>132</v>
      </c>
      <c r="H435" s="130">
        <v>1</v>
      </c>
      <c r="I435" s="130">
        <v>60</v>
      </c>
      <c r="J435" s="51"/>
      <c r="K435" s="130" t="s">
        <v>241</v>
      </c>
      <c r="L435" s="130" t="s">
        <v>79</v>
      </c>
      <c r="M435" s="130">
        <v>2700</v>
      </c>
      <c r="N435" s="130">
        <v>2</v>
      </c>
      <c r="O435" s="3" t="s">
        <v>108</v>
      </c>
      <c r="P435" s="130" t="s">
        <v>7</v>
      </c>
      <c r="Q435" s="130" t="s">
        <v>50</v>
      </c>
      <c r="R435" s="130" t="s">
        <v>158</v>
      </c>
    </row>
    <row r="436" spans="1:18" s="1" customFormat="1" ht="72.75" customHeight="1">
      <c r="A436" s="25"/>
      <c r="B436" s="217">
        <v>5</v>
      </c>
      <c r="C436" s="71" t="s">
        <v>1151</v>
      </c>
      <c r="D436" s="105" t="s">
        <v>4</v>
      </c>
      <c r="E436" s="8" t="s">
        <v>823</v>
      </c>
      <c r="F436" s="8" t="s">
        <v>1590</v>
      </c>
      <c r="G436" s="130" t="s">
        <v>132</v>
      </c>
      <c r="H436" s="130">
        <v>1</v>
      </c>
      <c r="I436" s="130">
        <v>80</v>
      </c>
      <c r="J436" s="51"/>
      <c r="K436" s="130" t="s">
        <v>241</v>
      </c>
      <c r="L436" s="130" t="s">
        <v>79</v>
      </c>
      <c r="M436" s="130">
        <v>2700</v>
      </c>
      <c r="N436" s="130">
        <v>2</v>
      </c>
      <c r="O436" s="3" t="s">
        <v>108</v>
      </c>
      <c r="P436" s="130" t="s">
        <v>7</v>
      </c>
      <c r="Q436" s="130" t="s">
        <v>50</v>
      </c>
      <c r="R436" s="130" t="s">
        <v>158</v>
      </c>
    </row>
    <row r="437" spans="1:18" s="1" customFormat="1" ht="72.75" customHeight="1">
      <c r="A437" s="25"/>
      <c r="B437" s="217">
        <v>6</v>
      </c>
      <c r="C437" s="71" t="s">
        <v>1152</v>
      </c>
      <c r="D437" s="105" t="s">
        <v>4</v>
      </c>
      <c r="E437" s="8" t="s">
        <v>823</v>
      </c>
      <c r="F437" s="8" t="s">
        <v>1591</v>
      </c>
      <c r="G437" s="130" t="s">
        <v>132</v>
      </c>
      <c r="H437" s="130">
        <v>1</v>
      </c>
      <c r="I437" s="130">
        <v>50</v>
      </c>
      <c r="J437" s="51"/>
      <c r="K437" s="130" t="s">
        <v>241</v>
      </c>
      <c r="L437" s="130" t="s">
        <v>79</v>
      </c>
      <c r="M437" s="130">
        <v>2700</v>
      </c>
      <c r="N437" s="130"/>
      <c r="O437" s="3" t="s">
        <v>108</v>
      </c>
      <c r="P437" s="130" t="s">
        <v>7</v>
      </c>
      <c r="Q437" s="130" t="s">
        <v>50</v>
      </c>
      <c r="R437" s="130" t="s">
        <v>158</v>
      </c>
    </row>
    <row r="438" spans="1:18" s="1" customFormat="1" ht="49.5" customHeight="1">
      <c r="A438" s="25"/>
      <c r="B438" s="217">
        <v>7</v>
      </c>
      <c r="C438" s="71" t="s">
        <v>1153</v>
      </c>
      <c r="D438" s="105" t="s">
        <v>4</v>
      </c>
      <c r="E438" s="8" t="s">
        <v>823</v>
      </c>
      <c r="F438" s="8" t="s">
        <v>545</v>
      </c>
      <c r="G438" s="130" t="s">
        <v>132</v>
      </c>
      <c r="H438" s="130">
        <v>1</v>
      </c>
      <c r="I438" s="130">
        <v>75</v>
      </c>
      <c r="J438" s="51"/>
      <c r="K438" s="130" t="s">
        <v>241</v>
      </c>
      <c r="L438" s="130" t="s">
        <v>79</v>
      </c>
      <c r="M438" s="130">
        <v>2700</v>
      </c>
      <c r="N438" s="130">
        <v>2</v>
      </c>
      <c r="O438" s="3" t="s">
        <v>108</v>
      </c>
      <c r="P438" s="130" t="s">
        <v>7</v>
      </c>
      <c r="Q438" s="130" t="s">
        <v>50</v>
      </c>
      <c r="R438" s="130" t="s">
        <v>158</v>
      </c>
    </row>
    <row r="439" spans="1:18" s="1" customFormat="1" ht="48.75" customHeight="1">
      <c r="A439" s="25"/>
      <c r="B439" s="217">
        <v>8</v>
      </c>
      <c r="C439" s="71" t="s">
        <v>1154</v>
      </c>
      <c r="D439" s="105" t="s">
        <v>4</v>
      </c>
      <c r="E439" s="8" t="s">
        <v>823</v>
      </c>
      <c r="F439" s="8" t="s">
        <v>1592</v>
      </c>
      <c r="G439" s="130" t="s">
        <v>132</v>
      </c>
      <c r="H439" s="130">
        <v>1</v>
      </c>
      <c r="I439" s="130">
        <v>55</v>
      </c>
      <c r="J439" s="51"/>
      <c r="K439" s="130" t="s">
        <v>241</v>
      </c>
      <c r="L439" s="130" t="s">
        <v>79</v>
      </c>
      <c r="M439" s="130">
        <v>2700</v>
      </c>
      <c r="N439" s="130">
        <v>2</v>
      </c>
      <c r="O439" s="3" t="s">
        <v>108</v>
      </c>
      <c r="P439" s="130" t="s">
        <v>7</v>
      </c>
      <c r="Q439" s="130" t="s">
        <v>50</v>
      </c>
      <c r="R439" s="130" t="s">
        <v>158</v>
      </c>
    </row>
    <row r="440" spans="1:18" s="1" customFormat="1" ht="81" customHeight="1">
      <c r="A440" s="25"/>
      <c r="B440" s="217">
        <v>9</v>
      </c>
      <c r="C440" s="71" t="s">
        <v>1155</v>
      </c>
      <c r="D440" s="105" t="s">
        <v>4</v>
      </c>
      <c r="E440" s="8" t="s">
        <v>823</v>
      </c>
      <c r="F440" s="8" t="s">
        <v>1593</v>
      </c>
      <c r="G440" s="130" t="s">
        <v>132</v>
      </c>
      <c r="H440" s="130">
        <v>1</v>
      </c>
      <c r="I440" s="130">
        <v>30</v>
      </c>
      <c r="J440" s="51"/>
      <c r="K440" s="130" t="s">
        <v>241</v>
      </c>
      <c r="L440" s="130" t="s">
        <v>79</v>
      </c>
      <c r="M440" s="130">
        <v>2700</v>
      </c>
      <c r="N440" s="130">
        <v>2</v>
      </c>
      <c r="O440" s="3" t="s">
        <v>108</v>
      </c>
      <c r="P440" s="130" t="s">
        <v>7</v>
      </c>
      <c r="Q440" s="130" t="s">
        <v>50</v>
      </c>
      <c r="R440" s="130" t="s">
        <v>158</v>
      </c>
    </row>
    <row r="441" spans="1:18" s="1" customFormat="1" ht="86.25" customHeight="1">
      <c r="A441" s="25"/>
      <c r="B441" s="217">
        <v>10</v>
      </c>
      <c r="C441" s="71" t="s">
        <v>1156</v>
      </c>
      <c r="D441" s="105" t="s">
        <v>4</v>
      </c>
      <c r="E441" s="8" t="s">
        <v>823</v>
      </c>
      <c r="F441" s="8" t="s">
        <v>1594</v>
      </c>
      <c r="G441" s="130" t="s">
        <v>132</v>
      </c>
      <c r="H441" s="130">
        <v>1</v>
      </c>
      <c r="I441" s="130">
        <v>30</v>
      </c>
      <c r="J441" s="51"/>
      <c r="K441" s="130" t="s">
        <v>241</v>
      </c>
      <c r="L441" s="130" t="s">
        <v>79</v>
      </c>
      <c r="M441" s="130">
        <v>2700</v>
      </c>
      <c r="N441" s="130">
        <v>2</v>
      </c>
      <c r="O441" s="3" t="s">
        <v>108</v>
      </c>
      <c r="P441" s="130" t="s">
        <v>7</v>
      </c>
      <c r="Q441" s="130" t="s">
        <v>50</v>
      </c>
      <c r="R441" s="130" t="s">
        <v>158</v>
      </c>
    </row>
    <row r="442" spans="1:18" s="1" customFormat="1" ht="70.5" customHeight="1">
      <c r="A442" s="25"/>
      <c r="B442" s="217">
        <v>11</v>
      </c>
      <c r="C442" s="71" t="s">
        <v>1157</v>
      </c>
      <c r="D442" s="105" t="s">
        <v>4</v>
      </c>
      <c r="E442" s="8" t="s">
        <v>823</v>
      </c>
      <c r="F442" s="8" t="s">
        <v>1595</v>
      </c>
      <c r="G442" s="130" t="s">
        <v>132</v>
      </c>
      <c r="H442" s="130">
        <v>1</v>
      </c>
      <c r="I442" s="130">
        <v>30</v>
      </c>
      <c r="J442" s="51"/>
      <c r="K442" s="130" t="s">
        <v>241</v>
      </c>
      <c r="L442" s="130" t="s">
        <v>79</v>
      </c>
      <c r="M442" s="130">
        <v>2700</v>
      </c>
      <c r="N442" s="130">
        <v>2</v>
      </c>
      <c r="O442" s="3" t="s">
        <v>108</v>
      </c>
      <c r="P442" s="130" t="s">
        <v>7</v>
      </c>
      <c r="Q442" s="130" t="s">
        <v>50</v>
      </c>
      <c r="R442" s="130" t="s">
        <v>158</v>
      </c>
    </row>
    <row r="443" spans="1:18" s="1" customFormat="1" ht="47.25" customHeight="1">
      <c r="A443" s="25"/>
      <c r="B443" s="217">
        <v>12</v>
      </c>
      <c r="C443" s="71" t="s">
        <v>1158</v>
      </c>
      <c r="D443" s="105" t="s">
        <v>4</v>
      </c>
      <c r="E443" s="8" t="s">
        <v>823</v>
      </c>
      <c r="F443" s="8" t="s">
        <v>546</v>
      </c>
      <c r="G443" s="130" t="s">
        <v>132</v>
      </c>
      <c r="H443" s="130">
        <v>1</v>
      </c>
      <c r="I443" s="130">
        <v>70</v>
      </c>
      <c r="J443" s="51"/>
      <c r="K443" s="130" t="s">
        <v>241</v>
      </c>
      <c r="L443" s="130" t="s">
        <v>79</v>
      </c>
      <c r="M443" s="130">
        <v>2700</v>
      </c>
      <c r="N443" s="130">
        <v>2</v>
      </c>
      <c r="O443" s="3" t="s">
        <v>108</v>
      </c>
      <c r="P443" s="130" t="s">
        <v>7</v>
      </c>
      <c r="Q443" s="130" t="s">
        <v>50</v>
      </c>
      <c r="R443" s="130" t="s">
        <v>158</v>
      </c>
    </row>
    <row r="444" spans="1:18" s="1" customFormat="1" ht="99" customHeight="1">
      <c r="A444" s="25"/>
      <c r="B444" s="217">
        <v>13</v>
      </c>
      <c r="C444" s="71" t="s">
        <v>1159</v>
      </c>
      <c r="D444" s="105" t="s">
        <v>4</v>
      </c>
      <c r="E444" s="8" t="s">
        <v>823</v>
      </c>
      <c r="F444" s="8" t="s">
        <v>1596</v>
      </c>
      <c r="G444" s="130" t="s">
        <v>132</v>
      </c>
      <c r="H444" s="130">
        <v>1</v>
      </c>
      <c r="I444" s="130">
        <v>20</v>
      </c>
      <c r="J444" s="51"/>
      <c r="K444" s="130" t="s">
        <v>241</v>
      </c>
      <c r="L444" s="130" t="s">
        <v>79</v>
      </c>
      <c r="M444" s="130">
        <v>2700</v>
      </c>
      <c r="N444" s="130">
        <v>2</v>
      </c>
      <c r="O444" s="3" t="s">
        <v>108</v>
      </c>
      <c r="P444" s="130" t="s">
        <v>7</v>
      </c>
      <c r="Q444" s="130" t="s">
        <v>50</v>
      </c>
      <c r="R444" s="130" t="s">
        <v>158</v>
      </c>
    </row>
    <row r="445" spans="1:18" s="1" customFormat="1" ht="12.75" customHeight="1">
      <c r="A445" s="134">
        <f>B445</f>
        <v>13</v>
      </c>
      <c r="B445" s="219">
        <f>B444</f>
        <v>13</v>
      </c>
      <c r="C445" s="148"/>
      <c r="D445" s="141"/>
      <c r="E445" s="142"/>
      <c r="F445" s="142"/>
      <c r="G445" s="148"/>
      <c r="H445" s="148"/>
      <c r="I445" s="140">
        <f>SUM(I432:I444)</f>
        <v>1030</v>
      </c>
      <c r="J445" s="140">
        <f>I445</f>
        <v>1030</v>
      </c>
      <c r="K445" s="140"/>
      <c r="L445" s="140"/>
      <c r="M445" s="140"/>
      <c r="N445" s="140"/>
      <c r="O445" s="141"/>
      <c r="P445" s="140"/>
      <c r="Q445" s="140"/>
      <c r="R445" s="140"/>
    </row>
    <row r="446" spans="1:18" s="1" customFormat="1" ht="16.5" customHeight="1">
      <c r="A446" s="134"/>
      <c r="B446" s="217"/>
      <c r="C446" s="73" t="s">
        <v>36</v>
      </c>
      <c r="D446" s="105"/>
      <c r="E446" s="8"/>
      <c r="F446" s="8"/>
      <c r="G446" s="51"/>
      <c r="H446" s="51"/>
      <c r="I446" s="130"/>
      <c r="J446" s="130"/>
      <c r="K446" s="130"/>
      <c r="L446" s="130"/>
      <c r="M446" s="130"/>
      <c r="N446" s="130"/>
      <c r="O446" s="3"/>
      <c r="P446" s="130"/>
      <c r="Q446" s="130"/>
      <c r="R446" s="130"/>
    </row>
    <row r="447" spans="1:18" s="1" customFormat="1" ht="55.5" customHeight="1">
      <c r="A447" s="134"/>
      <c r="B447" s="217">
        <v>1</v>
      </c>
      <c r="C447" s="45" t="s">
        <v>747</v>
      </c>
      <c r="D447" s="112" t="s">
        <v>136</v>
      </c>
      <c r="E447" s="45" t="s">
        <v>159</v>
      </c>
      <c r="F447" s="45" t="s">
        <v>1790</v>
      </c>
      <c r="G447" s="34" t="s">
        <v>132</v>
      </c>
      <c r="H447" s="34">
        <v>1</v>
      </c>
      <c r="I447" s="34">
        <v>55</v>
      </c>
      <c r="J447" s="51"/>
      <c r="K447" s="130" t="s">
        <v>241</v>
      </c>
      <c r="L447" s="130" t="s">
        <v>79</v>
      </c>
      <c r="M447" s="34">
        <v>115</v>
      </c>
      <c r="N447" s="34">
        <v>1</v>
      </c>
      <c r="O447" s="96" t="s">
        <v>108</v>
      </c>
      <c r="P447" s="34" t="s">
        <v>51</v>
      </c>
      <c r="Q447" s="130" t="s">
        <v>50</v>
      </c>
      <c r="R447" s="34" t="s">
        <v>158</v>
      </c>
    </row>
    <row r="448" spans="1:18" s="1" customFormat="1" ht="72" customHeight="1">
      <c r="A448" s="25"/>
      <c r="B448" s="217">
        <v>2</v>
      </c>
      <c r="C448" s="74" t="s">
        <v>1160</v>
      </c>
      <c r="D448" s="105" t="s">
        <v>4</v>
      </c>
      <c r="E448" s="45" t="s">
        <v>159</v>
      </c>
      <c r="F448" s="31" t="s">
        <v>1598</v>
      </c>
      <c r="G448" s="32" t="s">
        <v>132</v>
      </c>
      <c r="H448" s="32">
        <v>1</v>
      </c>
      <c r="I448" s="32">
        <v>30</v>
      </c>
      <c r="J448" s="51"/>
      <c r="K448" s="130" t="s">
        <v>241</v>
      </c>
      <c r="L448" s="130" t="s">
        <v>79</v>
      </c>
      <c r="M448" s="32">
        <v>115</v>
      </c>
      <c r="N448" s="32">
        <v>1</v>
      </c>
      <c r="O448" s="96" t="s">
        <v>108</v>
      </c>
      <c r="P448" s="34" t="s">
        <v>51</v>
      </c>
      <c r="Q448" s="130" t="s">
        <v>50</v>
      </c>
      <c r="R448" s="34" t="s">
        <v>158</v>
      </c>
    </row>
    <row r="449" spans="1:18" s="1" customFormat="1" ht="58.5" customHeight="1">
      <c r="A449" s="25"/>
      <c r="B449" s="217">
        <v>3</v>
      </c>
      <c r="C449" s="74" t="s">
        <v>1161</v>
      </c>
      <c r="D449" s="105" t="s">
        <v>4</v>
      </c>
      <c r="E449" s="45" t="s">
        <v>159</v>
      </c>
      <c r="F449" s="31" t="s">
        <v>1597</v>
      </c>
      <c r="G449" s="32" t="s">
        <v>132</v>
      </c>
      <c r="H449" s="32">
        <v>1</v>
      </c>
      <c r="I449" s="32">
        <v>35</v>
      </c>
      <c r="J449" s="51"/>
      <c r="K449" s="130" t="s">
        <v>241</v>
      </c>
      <c r="L449" s="130" t="s">
        <v>79</v>
      </c>
      <c r="M449" s="32">
        <v>115</v>
      </c>
      <c r="N449" s="32">
        <v>1</v>
      </c>
      <c r="O449" s="96" t="s">
        <v>108</v>
      </c>
      <c r="P449" s="34" t="s">
        <v>51</v>
      </c>
      <c r="Q449" s="130" t="s">
        <v>50</v>
      </c>
      <c r="R449" s="34" t="s">
        <v>158</v>
      </c>
    </row>
    <row r="450" spans="1:18" s="1" customFormat="1" ht="59.25" customHeight="1">
      <c r="A450" s="25"/>
      <c r="B450" s="217">
        <v>4</v>
      </c>
      <c r="C450" s="74" t="s">
        <v>1162</v>
      </c>
      <c r="D450" s="105" t="s">
        <v>4</v>
      </c>
      <c r="E450" s="31" t="s">
        <v>159</v>
      </c>
      <c r="F450" s="175" t="s">
        <v>1599</v>
      </c>
      <c r="G450" s="32" t="s">
        <v>132</v>
      </c>
      <c r="H450" s="32">
        <v>1</v>
      </c>
      <c r="I450" s="32">
        <v>30</v>
      </c>
      <c r="J450" s="51"/>
      <c r="K450" s="130" t="s">
        <v>241</v>
      </c>
      <c r="L450" s="130" t="s">
        <v>79</v>
      </c>
      <c r="M450" s="32">
        <v>115</v>
      </c>
      <c r="N450" s="32">
        <v>1</v>
      </c>
      <c r="O450" s="96" t="s">
        <v>108</v>
      </c>
      <c r="P450" s="34" t="s">
        <v>51</v>
      </c>
      <c r="Q450" s="130" t="s">
        <v>50</v>
      </c>
      <c r="R450" s="34" t="s">
        <v>158</v>
      </c>
    </row>
    <row r="451" spans="1:18" s="1" customFormat="1" ht="50.25" customHeight="1">
      <c r="A451" s="25"/>
      <c r="B451" s="217">
        <v>5</v>
      </c>
      <c r="C451" s="74" t="s">
        <v>1163</v>
      </c>
      <c r="D451" s="105" t="s">
        <v>4</v>
      </c>
      <c r="E451" s="31" t="s">
        <v>159</v>
      </c>
      <c r="F451" s="31" t="s">
        <v>1600</v>
      </c>
      <c r="G451" s="32" t="s">
        <v>132</v>
      </c>
      <c r="H451" s="32">
        <v>1</v>
      </c>
      <c r="I451" s="32">
        <v>20</v>
      </c>
      <c r="J451" s="51"/>
      <c r="K451" s="130" t="s">
        <v>241</v>
      </c>
      <c r="L451" s="130" t="s">
        <v>79</v>
      </c>
      <c r="M451" s="32">
        <v>115</v>
      </c>
      <c r="N451" s="32">
        <v>1</v>
      </c>
      <c r="O451" s="96" t="s">
        <v>108</v>
      </c>
      <c r="P451" s="34" t="s">
        <v>51</v>
      </c>
      <c r="Q451" s="130" t="s">
        <v>50</v>
      </c>
      <c r="R451" s="34" t="s">
        <v>158</v>
      </c>
    </row>
    <row r="452" spans="1:18" s="1" customFormat="1" ht="74.25" customHeight="1">
      <c r="A452" s="25"/>
      <c r="B452" s="217">
        <v>6</v>
      </c>
      <c r="C452" s="74" t="s">
        <v>1164</v>
      </c>
      <c r="D452" s="105" t="s">
        <v>4</v>
      </c>
      <c r="E452" s="31" t="s">
        <v>159</v>
      </c>
      <c r="F452" s="31" t="s">
        <v>1601</v>
      </c>
      <c r="G452" s="32" t="s">
        <v>132</v>
      </c>
      <c r="H452" s="32">
        <v>1</v>
      </c>
      <c r="I452" s="32">
        <v>10</v>
      </c>
      <c r="J452" s="51"/>
      <c r="K452" s="130" t="s">
        <v>241</v>
      </c>
      <c r="L452" s="130" t="s">
        <v>79</v>
      </c>
      <c r="M452" s="32">
        <v>115</v>
      </c>
      <c r="N452" s="32">
        <v>1</v>
      </c>
      <c r="O452" s="96" t="s">
        <v>108</v>
      </c>
      <c r="P452" s="34" t="s">
        <v>51</v>
      </c>
      <c r="Q452" s="130" t="s">
        <v>50</v>
      </c>
      <c r="R452" s="34" t="s">
        <v>158</v>
      </c>
    </row>
    <row r="453" spans="1:18" s="1" customFormat="1" ht="15.75" customHeight="1">
      <c r="A453" s="134">
        <f>B453</f>
        <v>6</v>
      </c>
      <c r="B453" s="228">
        <f>B452</f>
        <v>6</v>
      </c>
      <c r="C453" s="161"/>
      <c r="D453" s="162"/>
      <c r="E453" s="161"/>
      <c r="F453" s="161"/>
      <c r="G453" s="161"/>
      <c r="H453" s="161"/>
      <c r="I453" s="161">
        <f>I447+I448+I449+I450+I451+I452</f>
        <v>180</v>
      </c>
      <c r="J453" s="161">
        <f>I453</f>
        <v>180</v>
      </c>
      <c r="K453" s="160"/>
      <c r="L453" s="161"/>
      <c r="M453" s="161"/>
      <c r="N453" s="161"/>
      <c r="O453" s="163"/>
      <c r="P453" s="164"/>
      <c r="Q453" s="161"/>
      <c r="R453" s="161"/>
    </row>
    <row r="454" spans="1:18" s="1" customFormat="1" ht="13.5" customHeight="1">
      <c r="A454" s="25"/>
      <c r="B454" s="230">
        <v>45</v>
      </c>
      <c r="C454" s="22" t="s">
        <v>58</v>
      </c>
      <c r="D454" s="105"/>
      <c r="E454" s="46"/>
      <c r="F454" s="46"/>
      <c r="G454" s="22"/>
      <c r="H454" s="22"/>
      <c r="I454" s="22"/>
      <c r="J454" s="22"/>
      <c r="K454" s="130"/>
      <c r="L454" s="30"/>
      <c r="M454" s="30"/>
      <c r="N454" s="30"/>
      <c r="O454" s="94"/>
      <c r="P454" s="30"/>
      <c r="Q454" s="30"/>
      <c r="R454" s="30"/>
    </row>
    <row r="455" spans="1:18" s="1" customFormat="1" ht="52.5" customHeight="1">
      <c r="A455" s="25"/>
      <c r="B455" s="217">
        <v>1</v>
      </c>
      <c r="C455" s="71" t="s">
        <v>1165</v>
      </c>
      <c r="D455" s="105" t="s">
        <v>4</v>
      </c>
      <c r="E455" s="8" t="s">
        <v>824</v>
      </c>
      <c r="F455" s="8" t="s">
        <v>1602</v>
      </c>
      <c r="G455" s="130" t="s">
        <v>132</v>
      </c>
      <c r="H455" s="130">
        <v>2</v>
      </c>
      <c r="I455" s="130">
        <v>70</v>
      </c>
      <c r="J455" s="51"/>
      <c r="K455" s="130" t="s">
        <v>241</v>
      </c>
      <c r="L455" s="130" t="s">
        <v>79</v>
      </c>
      <c r="M455" s="130">
        <v>135</v>
      </c>
      <c r="N455" s="130">
        <v>1</v>
      </c>
      <c r="O455" s="3" t="s">
        <v>108</v>
      </c>
      <c r="P455" s="130" t="s">
        <v>59</v>
      </c>
      <c r="Q455" s="130" t="s">
        <v>526</v>
      </c>
      <c r="R455" s="130" t="s">
        <v>158</v>
      </c>
    </row>
    <row r="456" spans="1:18" s="1" customFormat="1" ht="51" customHeight="1">
      <c r="A456" s="25"/>
      <c r="B456" s="217">
        <v>2</v>
      </c>
      <c r="C456" s="71" t="s">
        <v>1166</v>
      </c>
      <c r="D456" s="105" t="s">
        <v>4</v>
      </c>
      <c r="E456" s="8" t="s">
        <v>824</v>
      </c>
      <c r="F456" s="8" t="s">
        <v>1603</v>
      </c>
      <c r="G456" s="130" t="s">
        <v>132</v>
      </c>
      <c r="H456" s="130">
        <v>1</v>
      </c>
      <c r="I456" s="130">
        <v>40</v>
      </c>
      <c r="J456" s="51"/>
      <c r="K456" s="130" t="s">
        <v>241</v>
      </c>
      <c r="L456" s="130" t="s">
        <v>79</v>
      </c>
      <c r="M456" s="130">
        <v>135</v>
      </c>
      <c r="N456" s="130">
        <v>1</v>
      </c>
      <c r="O456" s="3" t="s">
        <v>108</v>
      </c>
      <c r="P456" s="130" t="s">
        <v>107</v>
      </c>
      <c r="Q456" s="130" t="s">
        <v>526</v>
      </c>
      <c r="R456" s="130" t="s">
        <v>158</v>
      </c>
    </row>
    <row r="457" spans="1:18" s="1" customFormat="1" ht="13.5" customHeight="1">
      <c r="A457" s="134">
        <f>B457</f>
        <v>2</v>
      </c>
      <c r="B457" s="219">
        <f>B456</f>
        <v>2</v>
      </c>
      <c r="C457" s="158"/>
      <c r="D457" s="141"/>
      <c r="E457" s="157"/>
      <c r="F457" s="157"/>
      <c r="G457" s="158"/>
      <c r="H457" s="158"/>
      <c r="I457" s="158">
        <f>SUM(I455:I456)</f>
        <v>110</v>
      </c>
      <c r="J457" s="158">
        <f>I457</f>
        <v>110</v>
      </c>
      <c r="K457" s="140"/>
      <c r="L457" s="153"/>
      <c r="M457" s="153"/>
      <c r="N457" s="153"/>
      <c r="O457" s="144"/>
      <c r="P457" s="153"/>
      <c r="Q457" s="153"/>
      <c r="R457" s="153"/>
    </row>
    <row r="458" spans="1:18" s="1" customFormat="1" ht="9.75">
      <c r="A458" s="25"/>
      <c r="B458" s="230">
        <v>46</v>
      </c>
      <c r="C458" s="22" t="s">
        <v>60</v>
      </c>
      <c r="D458" s="105"/>
      <c r="E458" s="46"/>
      <c r="F458" s="46"/>
      <c r="G458" s="22"/>
      <c r="H458" s="22"/>
      <c r="I458" s="22"/>
      <c r="J458" s="22"/>
      <c r="K458" s="130"/>
      <c r="L458" s="30"/>
      <c r="M458" s="30"/>
      <c r="N458" s="30"/>
      <c r="O458" s="94"/>
      <c r="P458" s="30"/>
      <c r="Q458" s="30"/>
      <c r="R458" s="30"/>
    </row>
    <row r="459" spans="1:18" s="1" customFormat="1" ht="58.5" customHeight="1">
      <c r="A459" s="25"/>
      <c r="B459" s="217">
        <v>1</v>
      </c>
      <c r="C459" s="131" t="s">
        <v>1167</v>
      </c>
      <c r="D459" s="105" t="s">
        <v>4</v>
      </c>
      <c r="E459" s="45" t="s">
        <v>212</v>
      </c>
      <c r="F459" s="131" t="s">
        <v>1604</v>
      </c>
      <c r="G459" s="34" t="s">
        <v>132</v>
      </c>
      <c r="H459" s="34">
        <v>1</v>
      </c>
      <c r="I459" s="34">
        <v>150</v>
      </c>
      <c r="J459" s="51"/>
      <c r="K459" s="130" t="s">
        <v>241</v>
      </c>
      <c r="L459" s="130" t="s">
        <v>79</v>
      </c>
      <c r="M459" s="34">
        <v>1295</v>
      </c>
      <c r="N459" s="43">
        <v>1</v>
      </c>
      <c r="O459" s="96" t="s">
        <v>108</v>
      </c>
      <c r="P459" s="34" t="s">
        <v>449</v>
      </c>
      <c r="Q459" s="34" t="s">
        <v>527</v>
      </c>
      <c r="R459" s="34" t="s">
        <v>158</v>
      </c>
    </row>
    <row r="460" spans="1:18" s="1" customFormat="1" ht="60" customHeight="1">
      <c r="A460" s="25"/>
      <c r="B460" s="224">
        <v>2</v>
      </c>
      <c r="C460" s="131" t="s">
        <v>1168</v>
      </c>
      <c r="D460" s="105" t="s">
        <v>4</v>
      </c>
      <c r="E460" s="45" t="s">
        <v>212</v>
      </c>
      <c r="F460" s="131" t="s">
        <v>1607</v>
      </c>
      <c r="G460" s="34" t="s">
        <v>132</v>
      </c>
      <c r="H460" s="34">
        <v>1</v>
      </c>
      <c r="I460" s="34">
        <v>120</v>
      </c>
      <c r="J460" s="51"/>
      <c r="K460" s="130" t="s">
        <v>241</v>
      </c>
      <c r="L460" s="130" t="s">
        <v>79</v>
      </c>
      <c r="M460" s="34">
        <v>1295</v>
      </c>
      <c r="N460" s="43">
        <v>1</v>
      </c>
      <c r="O460" s="96" t="s">
        <v>108</v>
      </c>
      <c r="P460" s="34" t="s">
        <v>449</v>
      </c>
      <c r="Q460" s="34" t="s">
        <v>527</v>
      </c>
      <c r="R460" s="34" t="s">
        <v>158</v>
      </c>
    </row>
    <row r="461" spans="1:18" s="1" customFormat="1" ht="76.5" customHeight="1">
      <c r="A461" s="25"/>
      <c r="B461" s="217">
        <v>3</v>
      </c>
      <c r="C461" s="131" t="s">
        <v>1169</v>
      </c>
      <c r="D461" s="105" t="s">
        <v>4</v>
      </c>
      <c r="E461" s="45" t="s">
        <v>212</v>
      </c>
      <c r="F461" s="131" t="s">
        <v>1605</v>
      </c>
      <c r="G461" s="35" t="s">
        <v>132</v>
      </c>
      <c r="H461" s="34">
        <v>1</v>
      </c>
      <c r="I461" s="34">
        <v>155</v>
      </c>
      <c r="J461" s="51"/>
      <c r="K461" s="130" t="s">
        <v>241</v>
      </c>
      <c r="L461" s="130" t="s">
        <v>79</v>
      </c>
      <c r="M461" s="34">
        <v>1295</v>
      </c>
      <c r="N461" s="43">
        <v>1</v>
      </c>
      <c r="O461" s="96" t="s">
        <v>108</v>
      </c>
      <c r="P461" s="34" t="s">
        <v>449</v>
      </c>
      <c r="Q461" s="34" t="s">
        <v>527</v>
      </c>
      <c r="R461" s="34" t="s">
        <v>158</v>
      </c>
    </row>
    <row r="462" spans="1:18" s="1" customFormat="1" ht="54.75" customHeight="1">
      <c r="A462" s="25"/>
      <c r="B462" s="217">
        <v>4</v>
      </c>
      <c r="C462" s="216" t="s">
        <v>1170</v>
      </c>
      <c r="D462" s="105" t="s">
        <v>4</v>
      </c>
      <c r="E462" s="45" t="s">
        <v>212</v>
      </c>
      <c r="F462" s="38" t="s">
        <v>1606</v>
      </c>
      <c r="G462" s="39" t="s">
        <v>132</v>
      </c>
      <c r="H462" s="39">
        <v>1</v>
      </c>
      <c r="I462" s="39">
        <v>36</v>
      </c>
      <c r="J462" s="51"/>
      <c r="K462" s="130" t="s">
        <v>241</v>
      </c>
      <c r="L462" s="130" t="s">
        <v>79</v>
      </c>
      <c r="M462" s="34">
        <v>1295</v>
      </c>
      <c r="N462" s="43">
        <v>1</v>
      </c>
      <c r="O462" s="96" t="s">
        <v>108</v>
      </c>
      <c r="P462" s="34" t="s">
        <v>449</v>
      </c>
      <c r="Q462" s="39" t="s">
        <v>528</v>
      </c>
      <c r="R462" s="34" t="s">
        <v>158</v>
      </c>
    </row>
    <row r="463" spans="1:18" s="1" customFormat="1" ht="54.75" customHeight="1">
      <c r="A463" s="25"/>
      <c r="B463" s="217">
        <v>5</v>
      </c>
      <c r="C463" s="131" t="s">
        <v>1171</v>
      </c>
      <c r="D463" s="105" t="s">
        <v>4</v>
      </c>
      <c r="E463" s="45" t="s">
        <v>212</v>
      </c>
      <c r="F463" s="44" t="s">
        <v>1608</v>
      </c>
      <c r="G463" s="34" t="s">
        <v>132</v>
      </c>
      <c r="H463" s="34">
        <v>1</v>
      </c>
      <c r="I463" s="43">
        <v>70</v>
      </c>
      <c r="J463" s="51"/>
      <c r="K463" s="130" t="s">
        <v>241</v>
      </c>
      <c r="L463" s="130" t="s">
        <v>79</v>
      </c>
      <c r="M463" s="34">
        <v>1295</v>
      </c>
      <c r="N463" s="43">
        <v>1</v>
      </c>
      <c r="O463" s="96" t="s">
        <v>108</v>
      </c>
      <c r="P463" s="43" t="s">
        <v>450</v>
      </c>
      <c r="Q463" s="34" t="s">
        <v>529</v>
      </c>
      <c r="R463" s="34" t="s">
        <v>158</v>
      </c>
    </row>
    <row r="464" spans="1:18" s="1" customFormat="1" ht="61.5" customHeight="1">
      <c r="A464" s="25"/>
      <c r="B464" s="217">
        <v>6</v>
      </c>
      <c r="C464" s="131" t="s">
        <v>1172</v>
      </c>
      <c r="D464" s="105" t="s">
        <v>4</v>
      </c>
      <c r="E464" s="45" t="s">
        <v>212</v>
      </c>
      <c r="F464" s="45" t="s">
        <v>1609</v>
      </c>
      <c r="G464" s="34" t="s">
        <v>160</v>
      </c>
      <c r="H464" s="34">
        <v>1</v>
      </c>
      <c r="I464" s="34">
        <v>35</v>
      </c>
      <c r="J464" s="51"/>
      <c r="K464" s="130" t="s">
        <v>241</v>
      </c>
      <c r="L464" s="130" t="s">
        <v>79</v>
      </c>
      <c r="M464" s="34">
        <v>1295</v>
      </c>
      <c r="N464" s="43">
        <v>1</v>
      </c>
      <c r="O464" s="96" t="s">
        <v>108</v>
      </c>
      <c r="P464" s="43" t="s">
        <v>450</v>
      </c>
      <c r="Q464" s="34" t="s">
        <v>530</v>
      </c>
      <c r="R464" s="34" t="s">
        <v>158</v>
      </c>
    </row>
    <row r="465" spans="1:18" s="1" customFormat="1" ht="65.25" customHeight="1">
      <c r="A465" s="25"/>
      <c r="B465" s="217">
        <v>7</v>
      </c>
      <c r="C465" s="131" t="s">
        <v>1173</v>
      </c>
      <c r="D465" s="105" t="s">
        <v>4</v>
      </c>
      <c r="E465" s="45" t="s">
        <v>212</v>
      </c>
      <c r="F465" s="45" t="s">
        <v>1610</v>
      </c>
      <c r="G465" s="34" t="s">
        <v>132</v>
      </c>
      <c r="H465" s="34">
        <v>1</v>
      </c>
      <c r="I465" s="34">
        <v>60</v>
      </c>
      <c r="J465" s="51"/>
      <c r="K465" s="130" t="s">
        <v>241</v>
      </c>
      <c r="L465" s="130" t="s">
        <v>79</v>
      </c>
      <c r="M465" s="34">
        <v>1295</v>
      </c>
      <c r="N465" s="34">
        <v>1</v>
      </c>
      <c r="O465" s="96" t="s">
        <v>108</v>
      </c>
      <c r="P465" s="43" t="s">
        <v>450</v>
      </c>
      <c r="Q465" s="34" t="s">
        <v>531</v>
      </c>
      <c r="R465" s="34" t="s">
        <v>158</v>
      </c>
    </row>
    <row r="466" spans="1:18" s="1" customFormat="1" ht="46.5" customHeight="1">
      <c r="A466" s="25"/>
      <c r="B466" s="217">
        <v>8</v>
      </c>
      <c r="C466" s="131" t="s">
        <v>1174</v>
      </c>
      <c r="D466" s="105" t="s">
        <v>4</v>
      </c>
      <c r="E466" s="45" t="s">
        <v>212</v>
      </c>
      <c r="F466" s="44" t="s">
        <v>1611</v>
      </c>
      <c r="G466" s="34" t="s">
        <v>132</v>
      </c>
      <c r="H466" s="34">
        <v>1</v>
      </c>
      <c r="I466" s="43">
        <v>80</v>
      </c>
      <c r="J466" s="51"/>
      <c r="K466" s="130" t="s">
        <v>241</v>
      </c>
      <c r="L466" s="130" t="s">
        <v>79</v>
      </c>
      <c r="M466" s="34">
        <v>1295</v>
      </c>
      <c r="N466" s="43">
        <v>1</v>
      </c>
      <c r="O466" s="96" t="s">
        <v>108</v>
      </c>
      <c r="P466" s="43" t="s">
        <v>450</v>
      </c>
      <c r="Q466" s="34" t="s">
        <v>532</v>
      </c>
      <c r="R466" s="34" t="s">
        <v>158</v>
      </c>
    </row>
    <row r="467" spans="1:18" s="1" customFormat="1" ht="48.75" customHeight="1">
      <c r="A467" s="25"/>
      <c r="B467" s="217">
        <v>9</v>
      </c>
      <c r="C467" s="131" t="s">
        <v>1175</v>
      </c>
      <c r="D467" s="105" t="s">
        <v>4</v>
      </c>
      <c r="E467" s="45" t="s">
        <v>212</v>
      </c>
      <c r="F467" s="44" t="s">
        <v>1612</v>
      </c>
      <c r="G467" s="34" t="s">
        <v>132</v>
      </c>
      <c r="H467" s="34">
        <v>1</v>
      </c>
      <c r="I467" s="43">
        <v>120</v>
      </c>
      <c r="J467" s="51"/>
      <c r="K467" s="130" t="s">
        <v>241</v>
      </c>
      <c r="L467" s="130" t="s">
        <v>79</v>
      </c>
      <c r="M467" s="34">
        <v>1295</v>
      </c>
      <c r="N467" s="43">
        <v>1</v>
      </c>
      <c r="O467" s="96" t="s">
        <v>108</v>
      </c>
      <c r="P467" s="43" t="s">
        <v>450</v>
      </c>
      <c r="Q467" s="34" t="s">
        <v>533</v>
      </c>
      <c r="R467" s="34" t="s">
        <v>158</v>
      </c>
    </row>
    <row r="468" spans="1:18" s="1" customFormat="1" ht="38.25" customHeight="1">
      <c r="A468" s="25"/>
      <c r="B468" s="217">
        <v>10</v>
      </c>
      <c r="C468" s="131" t="s">
        <v>1176</v>
      </c>
      <c r="D468" s="105" t="s">
        <v>4</v>
      </c>
      <c r="E468" s="45" t="s">
        <v>212</v>
      </c>
      <c r="F468" s="44" t="s">
        <v>1613</v>
      </c>
      <c r="G468" s="34" t="s">
        <v>132</v>
      </c>
      <c r="H468" s="34">
        <v>1</v>
      </c>
      <c r="I468" s="43">
        <v>130</v>
      </c>
      <c r="J468" s="51"/>
      <c r="K468" s="130" t="s">
        <v>241</v>
      </c>
      <c r="L468" s="130" t="s">
        <v>79</v>
      </c>
      <c r="M468" s="34">
        <v>1295</v>
      </c>
      <c r="N468" s="43">
        <v>1</v>
      </c>
      <c r="O468" s="96" t="s">
        <v>108</v>
      </c>
      <c r="P468" s="43" t="s">
        <v>450</v>
      </c>
      <c r="Q468" s="34" t="s">
        <v>534</v>
      </c>
      <c r="R468" s="34" t="s">
        <v>158</v>
      </c>
    </row>
    <row r="469" spans="1:18" s="1" customFormat="1" ht="49.5" customHeight="1">
      <c r="A469" s="25"/>
      <c r="B469" s="217">
        <v>11</v>
      </c>
      <c r="C469" s="131" t="s">
        <v>1177</v>
      </c>
      <c r="D469" s="105" t="s">
        <v>4</v>
      </c>
      <c r="E469" s="45" t="s">
        <v>212</v>
      </c>
      <c r="F469" s="44" t="s">
        <v>1614</v>
      </c>
      <c r="G469" s="34" t="s">
        <v>132</v>
      </c>
      <c r="H469" s="34">
        <v>1</v>
      </c>
      <c r="I469" s="43">
        <v>50</v>
      </c>
      <c r="J469" s="51"/>
      <c r="K469" s="130" t="s">
        <v>241</v>
      </c>
      <c r="L469" s="130" t="s">
        <v>79</v>
      </c>
      <c r="M469" s="34">
        <v>1295</v>
      </c>
      <c r="N469" s="43">
        <v>1</v>
      </c>
      <c r="O469" s="96" t="s">
        <v>108</v>
      </c>
      <c r="P469" s="43" t="s">
        <v>450</v>
      </c>
      <c r="Q469" s="32" t="s">
        <v>535</v>
      </c>
      <c r="R469" s="34" t="s">
        <v>158</v>
      </c>
    </row>
    <row r="470" spans="1:18" s="1" customFormat="1" ht="49.5" customHeight="1">
      <c r="A470" s="25"/>
      <c r="B470" s="217">
        <v>12</v>
      </c>
      <c r="C470" s="8" t="s">
        <v>1178</v>
      </c>
      <c r="D470" s="105" t="s">
        <v>4</v>
      </c>
      <c r="E470" s="45" t="s">
        <v>212</v>
      </c>
      <c r="F470" s="31" t="s">
        <v>1615</v>
      </c>
      <c r="G470" s="43" t="s">
        <v>142</v>
      </c>
      <c r="H470" s="43">
        <v>1</v>
      </c>
      <c r="I470" s="43">
        <v>310</v>
      </c>
      <c r="J470" s="51"/>
      <c r="K470" s="130" t="s">
        <v>241</v>
      </c>
      <c r="L470" s="130" t="s">
        <v>79</v>
      </c>
      <c r="M470" s="34">
        <v>1295</v>
      </c>
      <c r="N470" s="43">
        <v>1</v>
      </c>
      <c r="O470" s="96" t="s">
        <v>108</v>
      </c>
      <c r="P470" s="43" t="s">
        <v>51</v>
      </c>
      <c r="Q470" s="34" t="s">
        <v>536</v>
      </c>
      <c r="R470" s="34" t="s">
        <v>158</v>
      </c>
    </row>
    <row r="471" spans="1:18" s="1" customFormat="1" ht="55.5" customHeight="1">
      <c r="A471" s="25"/>
      <c r="B471" s="217">
        <v>13</v>
      </c>
      <c r="C471" s="131" t="s">
        <v>1179</v>
      </c>
      <c r="D471" s="105" t="s">
        <v>4</v>
      </c>
      <c r="E471" s="45" t="s">
        <v>212</v>
      </c>
      <c r="F471" s="45" t="s">
        <v>1616</v>
      </c>
      <c r="G471" s="34" t="s">
        <v>132</v>
      </c>
      <c r="H471" s="34">
        <v>1</v>
      </c>
      <c r="I471" s="34">
        <v>75</v>
      </c>
      <c r="J471" s="51"/>
      <c r="K471" s="130" t="s">
        <v>241</v>
      </c>
      <c r="L471" s="130" t="s">
        <v>79</v>
      </c>
      <c r="M471" s="34">
        <v>1295</v>
      </c>
      <c r="N471" s="43">
        <v>1</v>
      </c>
      <c r="O471" s="96" t="s">
        <v>108</v>
      </c>
      <c r="P471" s="43" t="s">
        <v>450</v>
      </c>
      <c r="Q471" s="34" t="s">
        <v>537</v>
      </c>
      <c r="R471" s="34" t="s">
        <v>158</v>
      </c>
    </row>
    <row r="472" spans="1:18" s="1" customFormat="1" ht="62.25" customHeight="1">
      <c r="A472" s="25"/>
      <c r="B472" s="217">
        <v>14</v>
      </c>
      <c r="C472" s="131" t="s">
        <v>1180</v>
      </c>
      <c r="D472" s="105" t="s">
        <v>4</v>
      </c>
      <c r="E472" s="45" t="s">
        <v>212</v>
      </c>
      <c r="F472" s="44" t="s">
        <v>1617</v>
      </c>
      <c r="G472" s="34" t="s">
        <v>142</v>
      </c>
      <c r="H472" s="34">
        <v>1</v>
      </c>
      <c r="I472" s="43">
        <v>25</v>
      </c>
      <c r="J472" s="51"/>
      <c r="K472" s="130" t="s">
        <v>241</v>
      </c>
      <c r="L472" s="130" t="s">
        <v>79</v>
      </c>
      <c r="M472" s="34">
        <v>1295</v>
      </c>
      <c r="N472" s="43">
        <v>1</v>
      </c>
      <c r="O472" s="96" t="s">
        <v>108</v>
      </c>
      <c r="P472" s="43" t="s">
        <v>450</v>
      </c>
      <c r="Q472" s="34" t="s">
        <v>537</v>
      </c>
      <c r="R472" s="34" t="s">
        <v>158</v>
      </c>
    </row>
    <row r="473" spans="1:18" s="1" customFormat="1" ht="69" customHeight="1">
      <c r="A473" s="25"/>
      <c r="B473" s="217">
        <v>15</v>
      </c>
      <c r="C473" s="131" t="s">
        <v>1181</v>
      </c>
      <c r="D473" s="105" t="s">
        <v>4</v>
      </c>
      <c r="E473" s="45" t="s">
        <v>212</v>
      </c>
      <c r="F473" s="45" t="s">
        <v>1618</v>
      </c>
      <c r="G473" s="34" t="s">
        <v>142</v>
      </c>
      <c r="H473" s="34">
        <v>1</v>
      </c>
      <c r="I473" s="34">
        <v>140</v>
      </c>
      <c r="J473" s="51"/>
      <c r="K473" s="130" t="s">
        <v>241</v>
      </c>
      <c r="L473" s="130" t="s">
        <v>79</v>
      </c>
      <c r="M473" s="34">
        <v>1295</v>
      </c>
      <c r="N473" s="43">
        <v>2</v>
      </c>
      <c r="O473" s="96" t="s">
        <v>108</v>
      </c>
      <c r="P473" s="43" t="s">
        <v>450</v>
      </c>
      <c r="Q473" s="34" t="s">
        <v>537</v>
      </c>
      <c r="R473" s="34" t="s">
        <v>158</v>
      </c>
    </row>
    <row r="474" spans="1:18" s="1" customFormat="1" ht="60.75" customHeight="1">
      <c r="A474" s="25"/>
      <c r="B474" s="217">
        <v>16</v>
      </c>
      <c r="C474" s="131" t="s">
        <v>1182</v>
      </c>
      <c r="D474" s="105" t="s">
        <v>4</v>
      </c>
      <c r="E474" s="45" t="s">
        <v>212</v>
      </c>
      <c r="F474" s="44" t="s">
        <v>1619</v>
      </c>
      <c r="G474" s="34" t="s">
        <v>132</v>
      </c>
      <c r="H474" s="34">
        <v>1</v>
      </c>
      <c r="I474" s="43">
        <v>47</v>
      </c>
      <c r="J474" s="51"/>
      <c r="K474" s="130" t="s">
        <v>241</v>
      </c>
      <c r="L474" s="130" t="s">
        <v>79</v>
      </c>
      <c r="M474" s="34">
        <v>1295</v>
      </c>
      <c r="N474" s="43">
        <v>2</v>
      </c>
      <c r="O474" s="96" t="s">
        <v>108</v>
      </c>
      <c r="P474" s="43" t="s">
        <v>450</v>
      </c>
      <c r="Q474" s="32" t="s">
        <v>538</v>
      </c>
      <c r="R474" s="34" t="s">
        <v>158</v>
      </c>
    </row>
    <row r="475" spans="1:18" s="1" customFormat="1" ht="72.75" customHeight="1">
      <c r="A475" s="25"/>
      <c r="B475" s="217">
        <v>17</v>
      </c>
      <c r="C475" s="131" t="s">
        <v>1183</v>
      </c>
      <c r="D475" s="105" t="s">
        <v>4</v>
      </c>
      <c r="E475" s="45" t="s">
        <v>212</v>
      </c>
      <c r="F475" s="44" t="s">
        <v>1620</v>
      </c>
      <c r="G475" s="34" t="s">
        <v>132</v>
      </c>
      <c r="H475" s="34">
        <v>1</v>
      </c>
      <c r="I475" s="43">
        <v>80</v>
      </c>
      <c r="J475" s="51"/>
      <c r="K475" s="130" t="s">
        <v>241</v>
      </c>
      <c r="L475" s="130" t="s">
        <v>79</v>
      </c>
      <c r="M475" s="34">
        <v>1295</v>
      </c>
      <c r="N475" s="43">
        <v>1</v>
      </c>
      <c r="O475" s="96" t="s">
        <v>108</v>
      </c>
      <c r="P475" s="43" t="s">
        <v>450</v>
      </c>
      <c r="Q475" s="34" t="s">
        <v>539</v>
      </c>
      <c r="R475" s="34" t="s">
        <v>158</v>
      </c>
    </row>
    <row r="476" spans="1:18" s="1" customFormat="1" ht="58.5" customHeight="1">
      <c r="A476" s="25"/>
      <c r="B476" s="217">
        <v>18</v>
      </c>
      <c r="C476" s="131" t="s">
        <v>1184</v>
      </c>
      <c r="D476" s="105" t="s">
        <v>4</v>
      </c>
      <c r="E476" s="45" t="s">
        <v>212</v>
      </c>
      <c r="F476" s="44" t="s">
        <v>746</v>
      </c>
      <c r="G476" s="34" t="s">
        <v>132</v>
      </c>
      <c r="H476" s="34">
        <v>1</v>
      </c>
      <c r="I476" s="43">
        <v>105</v>
      </c>
      <c r="J476" s="51"/>
      <c r="K476" s="130" t="s">
        <v>241</v>
      </c>
      <c r="L476" s="130" t="s">
        <v>79</v>
      </c>
      <c r="M476" s="34">
        <v>1295</v>
      </c>
      <c r="N476" s="43">
        <v>2</v>
      </c>
      <c r="O476" s="96" t="s">
        <v>108</v>
      </c>
      <c r="P476" s="43" t="s">
        <v>450</v>
      </c>
      <c r="Q476" s="32" t="s">
        <v>50</v>
      </c>
      <c r="R476" s="34" t="s">
        <v>158</v>
      </c>
    </row>
    <row r="477" spans="1:18" s="1" customFormat="1" ht="77.25" customHeight="1">
      <c r="A477" s="25"/>
      <c r="B477" s="217">
        <v>19</v>
      </c>
      <c r="C477" s="131" t="s">
        <v>1185</v>
      </c>
      <c r="D477" s="105" t="s">
        <v>4</v>
      </c>
      <c r="E477" s="45" t="s">
        <v>212</v>
      </c>
      <c r="F477" s="44" t="s">
        <v>1621</v>
      </c>
      <c r="G477" s="34" t="s">
        <v>132</v>
      </c>
      <c r="H477" s="34">
        <v>1</v>
      </c>
      <c r="I477" s="43">
        <v>41</v>
      </c>
      <c r="J477" s="51"/>
      <c r="K477" s="130" t="s">
        <v>241</v>
      </c>
      <c r="L477" s="130" t="s">
        <v>79</v>
      </c>
      <c r="M477" s="34">
        <v>1295</v>
      </c>
      <c r="N477" s="43">
        <v>2</v>
      </c>
      <c r="O477" s="96" t="s">
        <v>108</v>
      </c>
      <c r="P477" s="43" t="s">
        <v>450</v>
      </c>
      <c r="Q477" s="32" t="s">
        <v>540</v>
      </c>
      <c r="R477" s="34" t="s">
        <v>158</v>
      </c>
    </row>
    <row r="478" spans="1:18" s="1" customFormat="1" ht="57" customHeight="1">
      <c r="A478" s="25"/>
      <c r="B478" s="217">
        <v>20</v>
      </c>
      <c r="C478" s="131" t="s">
        <v>1186</v>
      </c>
      <c r="D478" s="105" t="s">
        <v>4</v>
      </c>
      <c r="E478" s="45" t="s">
        <v>212</v>
      </c>
      <c r="F478" s="47" t="s">
        <v>709</v>
      </c>
      <c r="G478" s="34" t="s">
        <v>132</v>
      </c>
      <c r="H478" s="34">
        <v>1</v>
      </c>
      <c r="I478" s="43">
        <v>45</v>
      </c>
      <c r="J478" s="51"/>
      <c r="K478" s="130" t="s">
        <v>241</v>
      </c>
      <c r="L478" s="130" t="s">
        <v>79</v>
      </c>
      <c r="M478" s="34">
        <v>1295</v>
      </c>
      <c r="N478" s="43">
        <v>1</v>
      </c>
      <c r="O478" s="96" t="s">
        <v>108</v>
      </c>
      <c r="P478" s="43" t="s">
        <v>450</v>
      </c>
      <c r="Q478" s="32" t="s">
        <v>540</v>
      </c>
      <c r="R478" s="34" t="s">
        <v>158</v>
      </c>
    </row>
    <row r="479" spans="1:18" s="1" customFormat="1" ht="69.75" customHeight="1">
      <c r="A479" s="25"/>
      <c r="B479" s="217">
        <v>21</v>
      </c>
      <c r="C479" s="131" t="s">
        <v>1187</v>
      </c>
      <c r="D479" s="105" t="s">
        <v>4</v>
      </c>
      <c r="E479" s="45" t="s">
        <v>212</v>
      </c>
      <c r="F479" s="44" t="s">
        <v>1622</v>
      </c>
      <c r="G479" s="34" t="s">
        <v>132</v>
      </c>
      <c r="H479" s="34">
        <v>1</v>
      </c>
      <c r="I479" s="43">
        <v>25</v>
      </c>
      <c r="J479" s="51"/>
      <c r="K479" s="130" t="s">
        <v>241</v>
      </c>
      <c r="L479" s="130" t="s">
        <v>79</v>
      </c>
      <c r="M479" s="34">
        <v>1295</v>
      </c>
      <c r="N479" s="43">
        <v>2</v>
      </c>
      <c r="O479" s="96" t="s">
        <v>108</v>
      </c>
      <c r="P479" s="43" t="s">
        <v>450</v>
      </c>
      <c r="Q479" s="32" t="s">
        <v>540</v>
      </c>
      <c r="R479" s="34" t="s">
        <v>158</v>
      </c>
    </row>
    <row r="480" spans="1:18" s="1" customFormat="1" ht="75.75" customHeight="1">
      <c r="A480" s="25"/>
      <c r="B480" s="217">
        <v>22</v>
      </c>
      <c r="C480" s="131" t="s">
        <v>1188</v>
      </c>
      <c r="D480" s="105" t="s">
        <v>4</v>
      </c>
      <c r="E480" s="45" t="s">
        <v>212</v>
      </c>
      <c r="F480" s="44" t="s">
        <v>1623</v>
      </c>
      <c r="G480" s="34" t="s">
        <v>132</v>
      </c>
      <c r="H480" s="34">
        <v>1</v>
      </c>
      <c r="I480" s="43">
        <v>35</v>
      </c>
      <c r="J480" s="51"/>
      <c r="K480" s="130" t="s">
        <v>241</v>
      </c>
      <c r="L480" s="130" t="s">
        <v>79</v>
      </c>
      <c r="M480" s="34">
        <v>1295</v>
      </c>
      <c r="N480" s="43">
        <v>1</v>
      </c>
      <c r="O480" s="96" t="s">
        <v>108</v>
      </c>
      <c r="P480" s="43" t="s">
        <v>450</v>
      </c>
      <c r="Q480" s="32" t="s">
        <v>540</v>
      </c>
      <c r="R480" s="34" t="s">
        <v>158</v>
      </c>
    </row>
    <row r="481" spans="1:18" s="1" customFormat="1" ht="65.25" customHeight="1">
      <c r="A481" s="25"/>
      <c r="B481" s="217">
        <v>23</v>
      </c>
      <c r="C481" s="131" t="s">
        <v>1189</v>
      </c>
      <c r="D481" s="105" t="s">
        <v>4</v>
      </c>
      <c r="E481" s="45" t="s">
        <v>212</v>
      </c>
      <c r="F481" s="31" t="s">
        <v>1624</v>
      </c>
      <c r="G481" s="34" t="s">
        <v>132</v>
      </c>
      <c r="H481" s="34">
        <v>1</v>
      </c>
      <c r="I481" s="43">
        <v>10</v>
      </c>
      <c r="J481" s="51"/>
      <c r="K481" s="130" t="s">
        <v>241</v>
      </c>
      <c r="L481" s="130" t="s">
        <v>79</v>
      </c>
      <c r="M481" s="34">
        <v>1295</v>
      </c>
      <c r="N481" s="43">
        <v>1</v>
      </c>
      <c r="O481" s="96" t="s">
        <v>108</v>
      </c>
      <c r="P481" s="43" t="s">
        <v>450</v>
      </c>
      <c r="Q481" s="32" t="s">
        <v>540</v>
      </c>
      <c r="R481" s="34" t="s">
        <v>158</v>
      </c>
    </row>
    <row r="482" spans="1:18" s="1" customFormat="1" ht="78" customHeight="1">
      <c r="A482" s="25"/>
      <c r="B482" s="217">
        <v>24</v>
      </c>
      <c r="C482" s="8" t="s">
        <v>1190</v>
      </c>
      <c r="D482" s="105" t="s">
        <v>4</v>
      </c>
      <c r="E482" s="45" t="s">
        <v>212</v>
      </c>
      <c r="F482" s="31" t="s">
        <v>1625</v>
      </c>
      <c r="G482" s="35" t="s">
        <v>132</v>
      </c>
      <c r="H482" s="35">
        <v>1</v>
      </c>
      <c r="I482" s="52">
        <v>25</v>
      </c>
      <c r="J482" s="51"/>
      <c r="K482" s="130" t="s">
        <v>241</v>
      </c>
      <c r="L482" s="130" t="s">
        <v>79</v>
      </c>
      <c r="M482" s="34">
        <v>1295</v>
      </c>
      <c r="N482" s="43">
        <v>1</v>
      </c>
      <c r="O482" s="96" t="s">
        <v>108</v>
      </c>
      <c r="P482" s="43" t="s">
        <v>450</v>
      </c>
      <c r="Q482" s="34" t="s">
        <v>541</v>
      </c>
      <c r="R482" s="34" t="s">
        <v>158</v>
      </c>
    </row>
    <row r="483" spans="1:18" s="1" customFormat="1" ht="75.75" customHeight="1">
      <c r="A483" s="25"/>
      <c r="B483" s="217">
        <v>25</v>
      </c>
      <c r="C483" s="131" t="s">
        <v>1191</v>
      </c>
      <c r="D483" s="105" t="s">
        <v>4</v>
      </c>
      <c r="E483" s="45" t="s">
        <v>212</v>
      </c>
      <c r="F483" s="45" t="s">
        <v>1626</v>
      </c>
      <c r="G483" s="34" t="s">
        <v>132</v>
      </c>
      <c r="H483" s="34">
        <v>1</v>
      </c>
      <c r="I483" s="34">
        <v>35</v>
      </c>
      <c r="J483" s="51"/>
      <c r="K483" s="130" t="s">
        <v>241</v>
      </c>
      <c r="L483" s="130" t="s">
        <v>79</v>
      </c>
      <c r="M483" s="34">
        <v>1295</v>
      </c>
      <c r="N483" s="43">
        <v>1</v>
      </c>
      <c r="O483" s="96" t="s">
        <v>108</v>
      </c>
      <c r="P483" s="34" t="s">
        <v>161</v>
      </c>
      <c r="Q483" s="34" t="s">
        <v>542</v>
      </c>
      <c r="R483" s="34" t="s">
        <v>158</v>
      </c>
    </row>
    <row r="484" spans="1:18" s="1" customFormat="1" ht="15" customHeight="1">
      <c r="A484" s="134">
        <f>B484</f>
        <v>25</v>
      </c>
      <c r="B484" s="219">
        <f>B483</f>
        <v>25</v>
      </c>
      <c r="C484" s="158"/>
      <c r="D484" s="144"/>
      <c r="E484" s="157"/>
      <c r="F484" s="157"/>
      <c r="G484" s="158"/>
      <c r="H484" s="158"/>
      <c r="I484" s="158">
        <f>SUM(I459:I483)</f>
        <v>2004</v>
      </c>
      <c r="J484" s="158">
        <f>I484</f>
        <v>2004</v>
      </c>
      <c r="K484" s="140"/>
      <c r="L484" s="140"/>
      <c r="M484" s="153"/>
      <c r="N484" s="153"/>
      <c r="O484" s="144"/>
      <c r="P484" s="153"/>
      <c r="Q484" s="153"/>
      <c r="R484" s="146"/>
    </row>
    <row r="485" spans="1:18" s="1" customFormat="1" ht="17.25" customHeight="1">
      <c r="A485" s="25"/>
      <c r="B485" s="231"/>
      <c r="C485" s="84" t="s">
        <v>106</v>
      </c>
      <c r="D485" s="109"/>
      <c r="E485" s="46"/>
      <c r="F485" s="46"/>
      <c r="G485" s="22"/>
      <c r="H485" s="22"/>
      <c r="I485" s="22"/>
      <c r="J485" s="22"/>
      <c r="K485" s="130"/>
      <c r="L485" s="130"/>
      <c r="M485" s="30"/>
      <c r="N485" s="30"/>
      <c r="O485" s="94"/>
      <c r="P485" s="30"/>
      <c r="Q485" s="30"/>
      <c r="R485" s="34"/>
    </row>
    <row r="486" spans="1:18" s="1" customFormat="1" ht="74.25" customHeight="1">
      <c r="A486" s="25"/>
      <c r="B486" s="229">
        <v>1</v>
      </c>
      <c r="C486" s="71" t="s">
        <v>1192</v>
      </c>
      <c r="D486" s="105" t="s">
        <v>4</v>
      </c>
      <c r="E486" s="8" t="s">
        <v>213</v>
      </c>
      <c r="F486" s="8" t="s">
        <v>1627</v>
      </c>
      <c r="G486" s="130" t="s">
        <v>132</v>
      </c>
      <c r="H486" s="130">
        <v>1</v>
      </c>
      <c r="I486" s="130">
        <v>17</v>
      </c>
      <c r="J486" s="130"/>
      <c r="K486" s="130" t="s">
        <v>241</v>
      </c>
      <c r="L486" s="130" t="s">
        <v>79</v>
      </c>
      <c r="M486" s="130">
        <v>1200</v>
      </c>
      <c r="N486" s="130">
        <v>2</v>
      </c>
      <c r="O486" s="3" t="s">
        <v>108</v>
      </c>
      <c r="P486" s="130" t="s">
        <v>7</v>
      </c>
      <c r="Q486" s="130" t="s">
        <v>547</v>
      </c>
      <c r="R486" s="34" t="s">
        <v>158</v>
      </c>
    </row>
    <row r="487" spans="1:18" s="1" customFormat="1" ht="12.75" customHeight="1">
      <c r="A487" s="134">
        <f>B487</f>
        <v>1</v>
      </c>
      <c r="B487" s="219">
        <f>B486</f>
        <v>1</v>
      </c>
      <c r="C487" s="158"/>
      <c r="D487" s="141"/>
      <c r="E487" s="157"/>
      <c r="F487" s="157"/>
      <c r="G487" s="158"/>
      <c r="H487" s="158"/>
      <c r="I487" s="153">
        <f>SUM(I486)</f>
        <v>17</v>
      </c>
      <c r="J487" s="153">
        <f>I487</f>
        <v>17</v>
      </c>
      <c r="K487" s="140"/>
      <c r="L487" s="153"/>
      <c r="M487" s="153"/>
      <c r="N487" s="153"/>
      <c r="O487" s="144"/>
      <c r="P487" s="153"/>
      <c r="Q487" s="153"/>
      <c r="R487" s="153"/>
    </row>
    <row r="488" spans="1:18" s="1" customFormat="1" ht="14.25" customHeight="1">
      <c r="A488" s="25"/>
      <c r="B488" s="230">
        <v>48</v>
      </c>
      <c r="C488" s="211" t="s">
        <v>61</v>
      </c>
      <c r="D488" s="171"/>
      <c r="E488" s="46"/>
      <c r="F488" s="46"/>
      <c r="G488" s="22"/>
      <c r="H488" s="22"/>
      <c r="I488" s="22"/>
      <c r="J488" s="22"/>
      <c r="K488" s="134"/>
      <c r="L488" s="135"/>
      <c r="M488" s="135"/>
      <c r="N488" s="135"/>
      <c r="O488" s="94"/>
      <c r="P488" s="135"/>
      <c r="Q488" s="135"/>
      <c r="R488" s="135"/>
    </row>
    <row r="489" spans="1:18" s="1" customFormat="1" ht="65.25" customHeight="1">
      <c r="A489" s="25"/>
      <c r="B489" s="217">
        <v>1</v>
      </c>
      <c r="C489" s="176" t="s">
        <v>1193</v>
      </c>
      <c r="D489" s="105" t="s">
        <v>4</v>
      </c>
      <c r="E489" s="44" t="s">
        <v>825</v>
      </c>
      <c r="F489" s="131" t="s">
        <v>1628</v>
      </c>
      <c r="G489" s="43" t="s">
        <v>132</v>
      </c>
      <c r="H489" s="43">
        <v>1</v>
      </c>
      <c r="I489" s="43">
        <v>30</v>
      </c>
      <c r="J489" s="130"/>
      <c r="K489" s="130" t="s">
        <v>241</v>
      </c>
      <c r="L489" s="130" t="s">
        <v>79</v>
      </c>
      <c r="M489" s="177">
        <v>1496</v>
      </c>
      <c r="N489" s="43">
        <v>1</v>
      </c>
      <c r="O489" s="100" t="s">
        <v>108</v>
      </c>
      <c r="P489" s="43" t="s">
        <v>7</v>
      </c>
      <c r="Q489" s="32" t="s">
        <v>548</v>
      </c>
      <c r="R489" s="43" t="s">
        <v>158</v>
      </c>
    </row>
    <row r="490" spans="1:18" s="1" customFormat="1" ht="81.75" customHeight="1">
      <c r="A490" s="25"/>
      <c r="B490" s="217">
        <v>2</v>
      </c>
      <c r="C490" s="176" t="s">
        <v>1724</v>
      </c>
      <c r="D490" s="105" t="s">
        <v>4</v>
      </c>
      <c r="E490" s="44" t="s">
        <v>825</v>
      </c>
      <c r="F490" s="180" t="s">
        <v>1629</v>
      </c>
      <c r="G490" s="43" t="s">
        <v>132</v>
      </c>
      <c r="H490" s="43">
        <v>1</v>
      </c>
      <c r="I490" s="43">
        <v>20</v>
      </c>
      <c r="J490" s="130"/>
      <c r="K490" s="130" t="s">
        <v>241</v>
      </c>
      <c r="L490" s="130" t="s">
        <v>79</v>
      </c>
      <c r="M490" s="177">
        <v>1496</v>
      </c>
      <c r="N490" s="43">
        <v>1</v>
      </c>
      <c r="O490" s="100" t="s">
        <v>108</v>
      </c>
      <c r="P490" s="43" t="s">
        <v>7</v>
      </c>
      <c r="Q490" s="32" t="s">
        <v>1725</v>
      </c>
      <c r="R490" s="43" t="s">
        <v>158</v>
      </c>
    </row>
    <row r="491" spans="1:18" s="1" customFormat="1" ht="66" customHeight="1">
      <c r="A491" s="25"/>
      <c r="B491" s="217">
        <v>3</v>
      </c>
      <c r="C491" s="176" t="s">
        <v>1016</v>
      </c>
      <c r="D491" s="105" t="s">
        <v>4</v>
      </c>
      <c r="E491" s="44" t="s">
        <v>825</v>
      </c>
      <c r="F491" s="181" t="s">
        <v>714</v>
      </c>
      <c r="G491" s="43" t="s">
        <v>132</v>
      </c>
      <c r="H491" s="43">
        <v>1</v>
      </c>
      <c r="I491" s="43">
        <v>43</v>
      </c>
      <c r="J491" s="130"/>
      <c r="K491" s="130" t="s">
        <v>241</v>
      </c>
      <c r="L491" s="130" t="s">
        <v>79</v>
      </c>
      <c r="M491" s="177">
        <v>1496</v>
      </c>
      <c r="N491" s="43">
        <v>1</v>
      </c>
      <c r="O491" s="100" t="s">
        <v>108</v>
      </c>
      <c r="P491" s="43" t="s">
        <v>7</v>
      </c>
      <c r="Q491" s="32" t="s">
        <v>549</v>
      </c>
      <c r="R491" s="43" t="s">
        <v>158</v>
      </c>
    </row>
    <row r="492" spans="1:18" s="1" customFormat="1" ht="80.25" customHeight="1">
      <c r="A492" s="25"/>
      <c r="B492" s="217">
        <v>4</v>
      </c>
      <c r="C492" s="54" t="s">
        <v>1726</v>
      </c>
      <c r="D492" s="105" t="s">
        <v>4</v>
      </c>
      <c r="E492" s="44" t="s">
        <v>825</v>
      </c>
      <c r="F492" s="182" t="s">
        <v>745</v>
      </c>
      <c r="G492" s="43" t="s">
        <v>132</v>
      </c>
      <c r="H492" s="43">
        <v>1</v>
      </c>
      <c r="I492" s="43">
        <v>16</v>
      </c>
      <c r="J492" s="130"/>
      <c r="K492" s="130" t="s">
        <v>241</v>
      </c>
      <c r="L492" s="130" t="s">
        <v>79</v>
      </c>
      <c r="M492" s="177">
        <v>1496</v>
      </c>
      <c r="N492" s="43">
        <v>1</v>
      </c>
      <c r="O492" s="100" t="s">
        <v>108</v>
      </c>
      <c r="P492" s="43" t="s">
        <v>7</v>
      </c>
      <c r="Q492" s="32" t="s">
        <v>550</v>
      </c>
      <c r="R492" s="43" t="s">
        <v>158</v>
      </c>
    </row>
    <row r="493" spans="1:18" s="1" customFormat="1" ht="84" customHeight="1">
      <c r="A493" s="25"/>
      <c r="B493" s="217">
        <v>5</v>
      </c>
      <c r="C493" s="54" t="s">
        <v>1727</v>
      </c>
      <c r="D493" s="105" t="s">
        <v>4</v>
      </c>
      <c r="E493" s="44" t="s">
        <v>825</v>
      </c>
      <c r="F493" s="131" t="s">
        <v>795</v>
      </c>
      <c r="G493" s="43" t="s">
        <v>132</v>
      </c>
      <c r="H493" s="43">
        <v>1</v>
      </c>
      <c r="I493" s="43">
        <v>25</v>
      </c>
      <c r="J493" s="130"/>
      <c r="K493" s="130" t="s">
        <v>241</v>
      </c>
      <c r="L493" s="130" t="s">
        <v>79</v>
      </c>
      <c r="M493" s="177">
        <v>1496</v>
      </c>
      <c r="N493" s="43">
        <v>1</v>
      </c>
      <c r="O493" s="100" t="s">
        <v>108</v>
      </c>
      <c r="P493" s="43" t="s">
        <v>7</v>
      </c>
      <c r="Q493" s="32" t="s">
        <v>551</v>
      </c>
      <c r="R493" s="43" t="s">
        <v>158</v>
      </c>
    </row>
    <row r="494" spans="1:18" s="1" customFormat="1" ht="66" customHeight="1">
      <c r="A494" s="25"/>
      <c r="B494" s="217">
        <v>6</v>
      </c>
      <c r="C494" s="54" t="s">
        <v>1196</v>
      </c>
      <c r="D494" s="105" t="s">
        <v>4</v>
      </c>
      <c r="E494" s="44" t="s">
        <v>825</v>
      </c>
      <c r="F494" s="44" t="s">
        <v>715</v>
      </c>
      <c r="G494" s="43" t="s">
        <v>132</v>
      </c>
      <c r="H494" s="43">
        <v>1</v>
      </c>
      <c r="I494" s="43">
        <v>33</v>
      </c>
      <c r="J494" s="130"/>
      <c r="K494" s="130" t="s">
        <v>241</v>
      </c>
      <c r="L494" s="130" t="s">
        <v>79</v>
      </c>
      <c r="M494" s="177">
        <v>1496</v>
      </c>
      <c r="N494" s="43">
        <v>1</v>
      </c>
      <c r="O494" s="100" t="s">
        <v>108</v>
      </c>
      <c r="P494" s="43" t="s">
        <v>7</v>
      </c>
      <c r="Q494" s="32" t="s">
        <v>553</v>
      </c>
      <c r="R494" s="43" t="s">
        <v>158</v>
      </c>
    </row>
    <row r="495" spans="1:18" s="1" customFormat="1" ht="48.75" customHeight="1">
      <c r="A495" s="25"/>
      <c r="B495" s="217">
        <v>7</v>
      </c>
      <c r="C495" s="54" t="s">
        <v>1197</v>
      </c>
      <c r="D495" s="105" t="s">
        <v>4</v>
      </c>
      <c r="E495" s="44" t="s">
        <v>825</v>
      </c>
      <c r="F495" s="131" t="s">
        <v>1630</v>
      </c>
      <c r="G495" s="43" t="s">
        <v>132</v>
      </c>
      <c r="H495" s="43">
        <v>1</v>
      </c>
      <c r="I495" s="43">
        <v>55</v>
      </c>
      <c r="J495" s="130"/>
      <c r="K495" s="130" t="s">
        <v>241</v>
      </c>
      <c r="L495" s="130" t="s">
        <v>79</v>
      </c>
      <c r="M495" s="177">
        <v>1496</v>
      </c>
      <c r="N495" s="43">
        <v>1</v>
      </c>
      <c r="O495" s="100" t="s">
        <v>108</v>
      </c>
      <c r="P495" s="43" t="s">
        <v>7</v>
      </c>
      <c r="Q495" s="32" t="s">
        <v>552</v>
      </c>
      <c r="R495" s="43" t="s">
        <v>158</v>
      </c>
    </row>
    <row r="496" spans="1:18" s="1" customFormat="1" ht="84.75" customHeight="1">
      <c r="A496" s="25"/>
      <c r="B496" s="217">
        <v>8</v>
      </c>
      <c r="C496" s="54" t="s">
        <v>1728</v>
      </c>
      <c r="D496" s="105" t="s">
        <v>4</v>
      </c>
      <c r="E496" s="44" t="s">
        <v>825</v>
      </c>
      <c r="F496" s="131" t="s">
        <v>1632</v>
      </c>
      <c r="G496" s="43" t="s">
        <v>132</v>
      </c>
      <c r="H496" s="43">
        <v>1</v>
      </c>
      <c r="I496" s="43">
        <v>24</v>
      </c>
      <c r="J496" s="130"/>
      <c r="K496" s="130" t="s">
        <v>241</v>
      </c>
      <c r="L496" s="130" t="s">
        <v>79</v>
      </c>
      <c r="M496" s="177">
        <v>1496</v>
      </c>
      <c r="N496" s="43">
        <v>1</v>
      </c>
      <c r="O496" s="100" t="s">
        <v>108</v>
      </c>
      <c r="P496" s="43" t="s">
        <v>7</v>
      </c>
      <c r="Q496" s="32" t="s">
        <v>554</v>
      </c>
      <c r="R496" s="43" t="s">
        <v>158</v>
      </c>
    </row>
    <row r="497" spans="1:18" s="1" customFormat="1" ht="78" customHeight="1">
      <c r="A497" s="25"/>
      <c r="B497" s="217">
        <v>9</v>
      </c>
      <c r="C497" s="54" t="s">
        <v>1729</v>
      </c>
      <c r="D497" s="105" t="s">
        <v>4</v>
      </c>
      <c r="E497" s="44" t="s">
        <v>825</v>
      </c>
      <c r="F497" s="44" t="s">
        <v>1631</v>
      </c>
      <c r="G497" s="43" t="s">
        <v>132</v>
      </c>
      <c r="H497" s="43">
        <v>1</v>
      </c>
      <c r="I497" s="43">
        <v>10</v>
      </c>
      <c r="J497" s="130"/>
      <c r="K497" s="130" t="s">
        <v>241</v>
      </c>
      <c r="L497" s="130" t="s">
        <v>79</v>
      </c>
      <c r="M497" s="177">
        <v>1496</v>
      </c>
      <c r="N497" s="43">
        <v>1</v>
      </c>
      <c r="O497" s="100" t="s">
        <v>108</v>
      </c>
      <c r="P497" s="43" t="s">
        <v>7</v>
      </c>
      <c r="Q497" s="32" t="s">
        <v>555</v>
      </c>
      <c r="R497" s="43" t="s">
        <v>158</v>
      </c>
    </row>
    <row r="498" spans="1:18" s="1" customFormat="1" ht="75" customHeight="1">
      <c r="A498" s="25"/>
      <c r="B498" s="217">
        <v>10</v>
      </c>
      <c r="C498" s="54" t="s">
        <v>1730</v>
      </c>
      <c r="D498" s="105" t="s">
        <v>4</v>
      </c>
      <c r="E498" s="44" t="s">
        <v>825</v>
      </c>
      <c r="F498" s="44" t="s">
        <v>1633</v>
      </c>
      <c r="G498" s="43" t="s">
        <v>132</v>
      </c>
      <c r="H498" s="43">
        <v>1</v>
      </c>
      <c r="I498" s="43">
        <v>18</v>
      </c>
      <c r="J498" s="130"/>
      <c r="K498" s="130" t="s">
        <v>241</v>
      </c>
      <c r="L498" s="130" t="s">
        <v>79</v>
      </c>
      <c r="M498" s="177">
        <v>1496</v>
      </c>
      <c r="N498" s="43">
        <v>1</v>
      </c>
      <c r="O498" s="100" t="s">
        <v>108</v>
      </c>
      <c r="P498" s="43" t="s">
        <v>7</v>
      </c>
      <c r="Q498" s="32" t="s">
        <v>556</v>
      </c>
      <c r="R498" s="43" t="s">
        <v>158</v>
      </c>
    </row>
    <row r="499" spans="1:18" s="1" customFormat="1" ht="80.25" customHeight="1">
      <c r="A499" s="25"/>
      <c r="B499" s="217">
        <v>11</v>
      </c>
      <c r="C499" s="54" t="s">
        <v>1731</v>
      </c>
      <c r="D499" s="105" t="s">
        <v>4</v>
      </c>
      <c r="E499" s="44" t="s">
        <v>825</v>
      </c>
      <c r="F499" s="44" t="s">
        <v>1635</v>
      </c>
      <c r="G499" s="43" t="s">
        <v>132</v>
      </c>
      <c r="H499" s="43">
        <v>1</v>
      </c>
      <c r="I499" s="43">
        <v>19</v>
      </c>
      <c r="J499" s="130"/>
      <c r="K499" s="130" t="s">
        <v>241</v>
      </c>
      <c r="L499" s="130" t="s">
        <v>79</v>
      </c>
      <c r="M499" s="177">
        <v>1496</v>
      </c>
      <c r="N499" s="43">
        <v>1</v>
      </c>
      <c r="O499" s="100" t="s">
        <v>108</v>
      </c>
      <c r="P499" s="43" t="s">
        <v>7</v>
      </c>
      <c r="Q499" s="32" t="s">
        <v>557</v>
      </c>
      <c r="R499" s="43" t="s">
        <v>158</v>
      </c>
    </row>
    <row r="500" spans="1:18" s="1" customFormat="1" ht="57.75" customHeight="1">
      <c r="A500" s="25"/>
      <c r="B500" s="217">
        <v>12</v>
      </c>
      <c r="C500" s="54" t="s">
        <v>1198</v>
      </c>
      <c r="D500" s="105" t="s">
        <v>4</v>
      </c>
      <c r="E500" s="44" t="s">
        <v>825</v>
      </c>
      <c r="F500" s="44" t="s">
        <v>1634</v>
      </c>
      <c r="G500" s="43" t="s">
        <v>132</v>
      </c>
      <c r="H500" s="43">
        <v>1</v>
      </c>
      <c r="I500" s="43">
        <v>139</v>
      </c>
      <c r="J500" s="130"/>
      <c r="K500" s="130" t="s">
        <v>241</v>
      </c>
      <c r="L500" s="130" t="s">
        <v>79</v>
      </c>
      <c r="M500" s="177">
        <v>1496</v>
      </c>
      <c r="N500" s="43">
        <v>1</v>
      </c>
      <c r="O500" s="100" t="s">
        <v>108</v>
      </c>
      <c r="P500" s="43" t="s">
        <v>7</v>
      </c>
      <c r="Q500" s="32" t="s">
        <v>558</v>
      </c>
      <c r="R500" s="43" t="s">
        <v>158</v>
      </c>
    </row>
    <row r="501" spans="1:18" s="1" customFormat="1" ht="64.5" customHeight="1">
      <c r="A501" s="25"/>
      <c r="B501" s="217">
        <v>13</v>
      </c>
      <c r="C501" s="54" t="s">
        <v>1195</v>
      </c>
      <c r="D501" s="105" t="s">
        <v>4</v>
      </c>
      <c r="E501" s="44" t="s">
        <v>825</v>
      </c>
      <c r="F501" s="44" t="s">
        <v>1636</v>
      </c>
      <c r="G501" s="43" t="s">
        <v>132</v>
      </c>
      <c r="H501" s="43">
        <v>1</v>
      </c>
      <c r="I501" s="43">
        <v>146</v>
      </c>
      <c r="J501" s="130"/>
      <c r="K501" s="130" t="s">
        <v>241</v>
      </c>
      <c r="L501" s="130" t="s">
        <v>79</v>
      </c>
      <c r="M501" s="177">
        <v>1496</v>
      </c>
      <c r="N501" s="43">
        <v>1</v>
      </c>
      <c r="O501" s="100" t="s">
        <v>108</v>
      </c>
      <c r="P501" s="43" t="s">
        <v>7</v>
      </c>
      <c r="Q501" s="32" t="s">
        <v>559</v>
      </c>
      <c r="R501" s="43" t="s">
        <v>158</v>
      </c>
    </row>
    <row r="502" spans="1:18" s="1" customFormat="1" ht="57.75" customHeight="1">
      <c r="A502" s="25"/>
      <c r="B502" s="217">
        <v>14</v>
      </c>
      <c r="C502" s="54" t="s">
        <v>1199</v>
      </c>
      <c r="D502" s="105" t="s">
        <v>4</v>
      </c>
      <c r="E502" s="44" t="s">
        <v>825</v>
      </c>
      <c r="F502" s="44" t="s">
        <v>1637</v>
      </c>
      <c r="G502" s="43" t="s">
        <v>132</v>
      </c>
      <c r="H502" s="43">
        <v>1</v>
      </c>
      <c r="I502" s="43">
        <v>48</v>
      </c>
      <c r="J502" s="130"/>
      <c r="K502" s="130" t="s">
        <v>241</v>
      </c>
      <c r="L502" s="130" t="s">
        <v>79</v>
      </c>
      <c r="M502" s="177">
        <v>1496</v>
      </c>
      <c r="N502" s="43">
        <v>1</v>
      </c>
      <c r="O502" s="100" t="s">
        <v>108</v>
      </c>
      <c r="P502" s="43" t="s">
        <v>7</v>
      </c>
      <c r="Q502" s="32" t="s">
        <v>560</v>
      </c>
      <c r="R502" s="43" t="s">
        <v>158</v>
      </c>
    </row>
    <row r="503" spans="1:18" s="1" customFormat="1" ht="82.5" customHeight="1">
      <c r="A503" s="25"/>
      <c r="B503" s="217">
        <v>15</v>
      </c>
      <c r="C503" s="54" t="s">
        <v>1732</v>
      </c>
      <c r="D503" s="105" t="s">
        <v>4</v>
      </c>
      <c r="E503" s="44" t="s">
        <v>825</v>
      </c>
      <c r="F503" s="44" t="s">
        <v>1638</v>
      </c>
      <c r="G503" s="43" t="s">
        <v>132</v>
      </c>
      <c r="H503" s="43">
        <v>1</v>
      </c>
      <c r="I503" s="43">
        <v>12</v>
      </c>
      <c r="J503" s="130"/>
      <c r="K503" s="130" t="s">
        <v>241</v>
      </c>
      <c r="L503" s="130" t="s">
        <v>79</v>
      </c>
      <c r="M503" s="177">
        <v>1496</v>
      </c>
      <c r="N503" s="43">
        <v>1</v>
      </c>
      <c r="O503" s="100" t="s">
        <v>108</v>
      </c>
      <c r="P503" s="43" t="s">
        <v>7</v>
      </c>
      <c r="Q503" s="32" t="s">
        <v>561</v>
      </c>
      <c r="R503" s="43" t="s">
        <v>158</v>
      </c>
    </row>
    <row r="504" spans="1:18" s="1" customFormat="1" ht="85.5" customHeight="1">
      <c r="A504" s="25"/>
      <c r="B504" s="217">
        <v>16</v>
      </c>
      <c r="C504" s="54" t="s">
        <v>1733</v>
      </c>
      <c r="D504" s="105" t="s">
        <v>4</v>
      </c>
      <c r="E504" s="44" t="s">
        <v>825</v>
      </c>
      <c r="F504" s="44" t="s">
        <v>1639</v>
      </c>
      <c r="G504" s="43" t="s">
        <v>132</v>
      </c>
      <c r="H504" s="43">
        <v>1</v>
      </c>
      <c r="I504" s="43">
        <v>17</v>
      </c>
      <c r="J504" s="130"/>
      <c r="K504" s="130" t="s">
        <v>241</v>
      </c>
      <c r="L504" s="130" t="s">
        <v>79</v>
      </c>
      <c r="M504" s="177">
        <v>1496</v>
      </c>
      <c r="N504" s="43">
        <v>1</v>
      </c>
      <c r="O504" s="100" t="s">
        <v>108</v>
      </c>
      <c r="P504" s="43" t="s">
        <v>7</v>
      </c>
      <c r="Q504" s="32" t="s">
        <v>562</v>
      </c>
      <c r="R504" s="43" t="s">
        <v>158</v>
      </c>
    </row>
    <row r="505" spans="1:18" s="1" customFormat="1" ht="68.25" customHeight="1">
      <c r="A505" s="25"/>
      <c r="B505" s="217">
        <v>17</v>
      </c>
      <c r="C505" s="54" t="s">
        <v>1194</v>
      </c>
      <c r="D505" s="105" t="s">
        <v>4</v>
      </c>
      <c r="E505" s="44" t="s">
        <v>825</v>
      </c>
      <c r="F505" s="44" t="s">
        <v>1640</v>
      </c>
      <c r="G505" s="43" t="s">
        <v>132</v>
      </c>
      <c r="H505" s="43">
        <v>1</v>
      </c>
      <c r="I505" s="43">
        <v>45</v>
      </c>
      <c r="J505" s="130"/>
      <c r="K505" s="130" t="s">
        <v>241</v>
      </c>
      <c r="L505" s="130" t="s">
        <v>79</v>
      </c>
      <c r="M505" s="177">
        <v>1496</v>
      </c>
      <c r="N505" s="43">
        <v>1</v>
      </c>
      <c r="O505" s="100" t="s">
        <v>108</v>
      </c>
      <c r="P505" s="43" t="s">
        <v>7</v>
      </c>
      <c r="Q505" s="32" t="s">
        <v>563</v>
      </c>
      <c r="R505" s="43" t="s">
        <v>158</v>
      </c>
    </row>
    <row r="506" spans="1:18" s="169" customFormat="1" ht="10.5" customHeight="1">
      <c r="A506" s="140">
        <f>B506</f>
        <v>17</v>
      </c>
      <c r="B506" s="219">
        <f>B505</f>
        <v>17</v>
      </c>
      <c r="C506" s="158"/>
      <c r="D506" s="141"/>
      <c r="E506" s="178"/>
      <c r="F506" s="157"/>
      <c r="G506" s="158"/>
      <c r="H506" s="158"/>
      <c r="I506" s="158">
        <f>SUM(I489:I505)</f>
        <v>700</v>
      </c>
      <c r="J506" s="158">
        <f>I506</f>
        <v>700</v>
      </c>
      <c r="K506" s="140"/>
      <c r="L506" s="140"/>
      <c r="M506" s="153"/>
      <c r="N506" s="153"/>
      <c r="O506" s="145"/>
      <c r="P506" s="146"/>
      <c r="Q506" s="153"/>
      <c r="R506" s="146"/>
    </row>
    <row r="507" spans="1:18" s="1" customFormat="1" ht="14.25" customHeight="1">
      <c r="A507" s="25"/>
      <c r="B507" s="230">
        <v>49</v>
      </c>
      <c r="C507" s="84" t="s">
        <v>62</v>
      </c>
      <c r="D507" s="105"/>
      <c r="E507" s="44"/>
      <c r="F507" s="46"/>
      <c r="G507" s="179"/>
      <c r="H507" s="179"/>
      <c r="I507" s="179"/>
      <c r="J507" s="179"/>
      <c r="K507" s="130"/>
      <c r="L507" s="130"/>
      <c r="M507" s="30"/>
      <c r="N507" s="30"/>
      <c r="O507" s="100"/>
      <c r="P507" s="43"/>
      <c r="Q507" s="30"/>
      <c r="R507" s="43"/>
    </row>
    <row r="508" spans="1:18" s="1" customFormat="1" ht="52.5" customHeight="1">
      <c r="A508" s="25"/>
      <c r="B508" s="225">
        <v>1</v>
      </c>
      <c r="C508" s="45" t="s">
        <v>1200</v>
      </c>
      <c r="D508" s="105" t="s">
        <v>4</v>
      </c>
      <c r="E508" s="44" t="s">
        <v>543</v>
      </c>
      <c r="F508" s="31" t="s">
        <v>1641</v>
      </c>
      <c r="G508" s="34" t="s">
        <v>132</v>
      </c>
      <c r="H508" s="34">
        <v>1</v>
      </c>
      <c r="I508" s="34">
        <v>20</v>
      </c>
      <c r="J508" s="51"/>
      <c r="K508" s="130" t="s">
        <v>241</v>
      </c>
      <c r="L508" s="130" t="s">
        <v>79</v>
      </c>
      <c r="M508" s="34">
        <v>2510</v>
      </c>
      <c r="N508" s="34">
        <v>1</v>
      </c>
      <c r="O508" s="100" t="s">
        <v>108</v>
      </c>
      <c r="P508" s="43" t="s">
        <v>7</v>
      </c>
      <c r="Q508" s="34" t="s">
        <v>564</v>
      </c>
      <c r="R508" s="43" t="s">
        <v>158</v>
      </c>
    </row>
    <row r="509" spans="1:18" s="1" customFormat="1" ht="62.25" customHeight="1">
      <c r="A509" s="25"/>
      <c r="B509" s="225">
        <v>2</v>
      </c>
      <c r="C509" s="45" t="s">
        <v>1201</v>
      </c>
      <c r="D509" s="105" t="s">
        <v>4</v>
      </c>
      <c r="E509" s="44" t="s">
        <v>543</v>
      </c>
      <c r="F509" s="31" t="s">
        <v>1642</v>
      </c>
      <c r="G509" s="34" t="s">
        <v>132</v>
      </c>
      <c r="H509" s="34">
        <v>1</v>
      </c>
      <c r="I509" s="34">
        <v>20</v>
      </c>
      <c r="J509" s="51"/>
      <c r="K509" s="130" t="s">
        <v>241</v>
      </c>
      <c r="L509" s="130" t="s">
        <v>79</v>
      </c>
      <c r="M509" s="34">
        <v>2460</v>
      </c>
      <c r="N509" s="34">
        <v>1</v>
      </c>
      <c r="O509" s="100" t="s">
        <v>108</v>
      </c>
      <c r="P509" s="43" t="s">
        <v>7</v>
      </c>
      <c r="Q509" s="34" t="s">
        <v>50</v>
      </c>
      <c r="R509" s="43" t="s">
        <v>158</v>
      </c>
    </row>
    <row r="510" spans="1:18" s="1" customFormat="1" ht="15.75" customHeight="1">
      <c r="A510" s="134">
        <f>B510</f>
        <v>2</v>
      </c>
      <c r="B510" s="256">
        <f>B509</f>
        <v>2</v>
      </c>
      <c r="C510" s="153"/>
      <c r="D510" s="141"/>
      <c r="E510" s="157"/>
      <c r="F510" s="157"/>
      <c r="G510" s="146"/>
      <c r="H510" s="153"/>
      <c r="I510" s="153">
        <f>SUM(I508:I509)</f>
        <v>40</v>
      </c>
      <c r="J510" s="153">
        <f>I510</f>
        <v>40</v>
      </c>
      <c r="K510" s="140"/>
      <c r="L510" s="140"/>
      <c r="M510" s="153"/>
      <c r="N510" s="153"/>
      <c r="O510" s="145"/>
      <c r="P510" s="153"/>
      <c r="Q510" s="153"/>
      <c r="R510" s="146"/>
    </row>
    <row r="511" spans="1:18" s="1" customFormat="1" ht="17.25" customHeight="1">
      <c r="A511" s="25"/>
      <c r="B511" s="230">
        <v>50</v>
      </c>
      <c r="C511" s="84" t="s">
        <v>63</v>
      </c>
      <c r="D511" s="105"/>
      <c r="E511" s="46"/>
      <c r="F511" s="46"/>
      <c r="G511" s="34"/>
      <c r="H511" s="22"/>
      <c r="I511" s="22"/>
      <c r="J511" s="22"/>
      <c r="K511" s="130"/>
      <c r="L511" s="130"/>
      <c r="M511" s="30"/>
      <c r="N511" s="30"/>
      <c r="O511" s="100"/>
      <c r="P511" s="30"/>
      <c r="Q511" s="30"/>
      <c r="R511" s="43"/>
    </row>
    <row r="512" spans="1:18" s="1" customFormat="1" ht="51.75" customHeight="1">
      <c r="A512" s="25"/>
      <c r="B512" s="217">
        <v>1</v>
      </c>
      <c r="C512" s="8" t="s">
        <v>1202</v>
      </c>
      <c r="D512" s="105" t="s">
        <v>4</v>
      </c>
      <c r="E512" s="31" t="s">
        <v>826</v>
      </c>
      <c r="F512" s="31" t="s">
        <v>1643</v>
      </c>
      <c r="G512" s="34" t="s">
        <v>132</v>
      </c>
      <c r="H512" s="43">
        <v>1</v>
      </c>
      <c r="I512" s="43">
        <v>20</v>
      </c>
      <c r="J512" s="51"/>
      <c r="K512" s="130" t="s">
        <v>241</v>
      </c>
      <c r="L512" s="130" t="s">
        <v>79</v>
      </c>
      <c r="M512" s="43">
        <v>90</v>
      </c>
      <c r="N512" s="43">
        <v>1</v>
      </c>
      <c r="O512" s="100" t="s">
        <v>108</v>
      </c>
      <c r="P512" s="32" t="s">
        <v>224</v>
      </c>
      <c r="Q512" s="32" t="s">
        <v>565</v>
      </c>
      <c r="R512" s="43" t="s">
        <v>158</v>
      </c>
    </row>
    <row r="513" spans="1:18" s="1" customFormat="1" ht="48.75" customHeight="1">
      <c r="A513" s="25"/>
      <c r="B513" s="217">
        <v>2</v>
      </c>
      <c r="C513" s="8" t="s">
        <v>1203</v>
      </c>
      <c r="D513" s="105" t="s">
        <v>4</v>
      </c>
      <c r="E513" s="31" t="s">
        <v>826</v>
      </c>
      <c r="F513" s="31" t="s">
        <v>794</v>
      </c>
      <c r="G513" s="34" t="s">
        <v>132</v>
      </c>
      <c r="H513" s="43">
        <v>1</v>
      </c>
      <c r="I513" s="43">
        <v>12</v>
      </c>
      <c r="J513" s="51"/>
      <c r="K513" s="130" t="s">
        <v>241</v>
      </c>
      <c r="L513" s="130" t="s">
        <v>79</v>
      </c>
      <c r="M513" s="43">
        <v>90</v>
      </c>
      <c r="N513" s="43">
        <v>1</v>
      </c>
      <c r="O513" s="100" t="s">
        <v>108</v>
      </c>
      <c r="P513" s="32" t="s">
        <v>224</v>
      </c>
      <c r="Q513" s="55" t="s">
        <v>427</v>
      </c>
      <c r="R513" s="43" t="s">
        <v>158</v>
      </c>
    </row>
    <row r="514" spans="1:18" s="1" customFormat="1" ht="49.5" customHeight="1">
      <c r="A514" s="25"/>
      <c r="B514" s="217">
        <v>3</v>
      </c>
      <c r="C514" s="8" t="s">
        <v>1204</v>
      </c>
      <c r="D514" s="105" t="s">
        <v>4</v>
      </c>
      <c r="E514" s="31" t="s">
        <v>826</v>
      </c>
      <c r="F514" s="44" t="s">
        <v>793</v>
      </c>
      <c r="G514" s="34" t="s">
        <v>132</v>
      </c>
      <c r="H514" s="43">
        <v>1</v>
      </c>
      <c r="I514" s="43">
        <v>60</v>
      </c>
      <c r="J514" s="51"/>
      <c r="K514" s="130" t="s">
        <v>241</v>
      </c>
      <c r="L514" s="130" t="s">
        <v>79</v>
      </c>
      <c r="M514" s="43">
        <v>90</v>
      </c>
      <c r="N514" s="43">
        <v>1</v>
      </c>
      <c r="O514" s="100" t="s">
        <v>108</v>
      </c>
      <c r="P514" s="32" t="s">
        <v>224</v>
      </c>
      <c r="Q514" s="55" t="s">
        <v>566</v>
      </c>
      <c r="R514" s="43" t="s">
        <v>158</v>
      </c>
    </row>
    <row r="515" spans="1:18" s="1" customFormat="1" ht="52.5" customHeight="1">
      <c r="A515" s="25"/>
      <c r="B515" s="217">
        <v>4</v>
      </c>
      <c r="C515" s="8" t="s">
        <v>1205</v>
      </c>
      <c r="D515" s="105" t="s">
        <v>4</v>
      </c>
      <c r="E515" s="31" t="s">
        <v>826</v>
      </c>
      <c r="F515" s="31" t="s">
        <v>792</v>
      </c>
      <c r="G515" s="34" t="s">
        <v>132</v>
      </c>
      <c r="H515" s="43">
        <v>1</v>
      </c>
      <c r="I515" s="43">
        <v>30</v>
      </c>
      <c r="J515" s="51"/>
      <c r="K515" s="130" t="s">
        <v>241</v>
      </c>
      <c r="L515" s="130" t="s">
        <v>79</v>
      </c>
      <c r="M515" s="43">
        <v>90</v>
      </c>
      <c r="N515" s="43">
        <v>1</v>
      </c>
      <c r="O515" s="100" t="s">
        <v>108</v>
      </c>
      <c r="P515" s="32" t="s">
        <v>224</v>
      </c>
      <c r="Q515" s="55" t="s">
        <v>272</v>
      </c>
      <c r="R515" s="43" t="s">
        <v>158</v>
      </c>
    </row>
    <row r="516" spans="1:18" s="1" customFormat="1" ht="66" customHeight="1">
      <c r="A516" s="25"/>
      <c r="B516" s="217">
        <v>5</v>
      </c>
      <c r="C516" s="8" t="s">
        <v>1206</v>
      </c>
      <c r="D516" s="105" t="s">
        <v>4</v>
      </c>
      <c r="E516" s="31" t="s">
        <v>826</v>
      </c>
      <c r="F516" s="44" t="s">
        <v>791</v>
      </c>
      <c r="G516" s="34" t="s">
        <v>132</v>
      </c>
      <c r="H516" s="43">
        <v>1</v>
      </c>
      <c r="I516" s="43">
        <v>30</v>
      </c>
      <c r="J516" s="51"/>
      <c r="K516" s="134" t="s">
        <v>241</v>
      </c>
      <c r="L516" s="130" t="s">
        <v>79</v>
      </c>
      <c r="M516" s="43">
        <v>90</v>
      </c>
      <c r="N516" s="43">
        <v>1</v>
      </c>
      <c r="O516" s="100" t="s">
        <v>108</v>
      </c>
      <c r="P516" s="32" t="s">
        <v>224</v>
      </c>
      <c r="Q516" s="55" t="s">
        <v>567</v>
      </c>
      <c r="R516" s="43" t="s">
        <v>158</v>
      </c>
    </row>
    <row r="517" spans="1:18" s="1" customFormat="1" ht="48" customHeight="1">
      <c r="A517" s="25"/>
      <c r="B517" s="217">
        <v>6</v>
      </c>
      <c r="C517" s="8" t="s">
        <v>1712</v>
      </c>
      <c r="D517" s="191" t="s">
        <v>4</v>
      </c>
      <c r="E517" s="31" t="s">
        <v>826</v>
      </c>
      <c r="F517" s="44" t="s">
        <v>1713</v>
      </c>
      <c r="G517" s="34" t="s">
        <v>132</v>
      </c>
      <c r="H517" s="43">
        <v>1</v>
      </c>
      <c r="I517" s="43">
        <v>60</v>
      </c>
      <c r="J517" s="51"/>
      <c r="K517" s="134" t="s">
        <v>241</v>
      </c>
      <c r="L517" s="134" t="s">
        <v>79</v>
      </c>
      <c r="M517" s="43">
        <v>90</v>
      </c>
      <c r="N517" s="43">
        <v>1</v>
      </c>
      <c r="O517" s="100" t="s">
        <v>108</v>
      </c>
      <c r="P517" s="32" t="s">
        <v>224</v>
      </c>
      <c r="Q517" s="55" t="s">
        <v>50</v>
      </c>
      <c r="R517" s="43" t="s">
        <v>158</v>
      </c>
    </row>
    <row r="518" spans="1:18" s="1" customFormat="1" ht="49.5" customHeight="1">
      <c r="A518" s="25"/>
      <c r="B518" s="217">
        <v>7</v>
      </c>
      <c r="C518" s="8" t="s">
        <v>1207</v>
      </c>
      <c r="D518" s="191" t="s">
        <v>4</v>
      </c>
      <c r="E518" s="31" t="s">
        <v>826</v>
      </c>
      <c r="F518" s="44" t="s">
        <v>790</v>
      </c>
      <c r="G518" s="34" t="s">
        <v>132</v>
      </c>
      <c r="H518" s="43">
        <v>1</v>
      </c>
      <c r="I518" s="43">
        <v>10</v>
      </c>
      <c r="J518" s="51"/>
      <c r="K518" s="130" t="s">
        <v>241</v>
      </c>
      <c r="L518" s="130" t="s">
        <v>79</v>
      </c>
      <c r="M518" s="43">
        <v>90</v>
      </c>
      <c r="N518" s="43">
        <v>1</v>
      </c>
      <c r="O518" s="100" t="s">
        <v>108</v>
      </c>
      <c r="P518" s="32" t="s">
        <v>224</v>
      </c>
      <c r="Q518" s="55" t="s">
        <v>568</v>
      </c>
      <c r="R518" s="43" t="s">
        <v>158</v>
      </c>
    </row>
    <row r="519" spans="1:18" s="1" customFormat="1" ht="16.5" customHeight="1">
      <c r="A519" s="134">
        <f>B519</f>
        <v>7</v>
      </c>
      <c r="B519" s="219">
        <f>B518</f>
        <v>7</v>
      </c>
      <c r="C519" s="158"/>
      <c r="D519" s="144"/>
      <c r="E519" s="157"/>
      <c r="F519" s="157"/>
      <c r="G519" s="158"/>
      <c r="H519" s="158"/>
      <c r="I519" s="153">
        <f>SUM(I512:I518)</f>
        <v>222</v>
      </c>
      <c r="J519" s="153">
        <f>I519</f>
        <v>222</v>
      </c>
      <c r="K519" s="140"/>
      <c r="L519" s="140"/>
      <c r="M519" s="153"/>
      <c r="N519" s="153"/>
      <c r="O519" s="144"/>
      <c r="P519" s="153"/>
      <c r="Q519" s="153"/>
      <c r="R519" s="153"/>
    </row>
    <row r="520" spans="1:18" s="1" customFormat="1" ht="16.5" customHeight="1">
      <c r="A520" s="25"/>
      <c r="B520" s="230">
        <v>51</v>
      </c>
      <c r="C520" s="84" t="s">
        <v>64</v>
      </c>
      <c r="D520" s="109"/>
      <c r="E520" s="46"/>
      <c r="F520" s="46"/>
      <c r="G520" s="22"/>
      <c r="H520" s="22"/>
      <c r="I520" s="22"/>
      <c r="J520" s="22"/>
      <c r="K520" s="130"/>
      <c r="L520" s="130"/>
      <c r="M520" s="30"/>
      <c r="N520" s="30"/>
      <c r="O520" s="94"/>
      <c r="P520" s="30"/>
      <c r="Q520" s="30"/>
      <c r="R520" s="30"/>
    </row>
    <row r="521" spans="1:18" s="1" customFormat="1" ht="64.5" customHeight="1">
      <c r="A521" s="25"/>
      <c r="B521" s="217">
        <v>1</v>
      </c>
      <c r="C521" s="45" t="s">
        <v>1208</v>
      </c>
      <c r="D521" s="112" t="s">
        <v>4</v>
      </c>
      <c r="E521" s="45" t="s">
        <v>827</v>
      </c>
      <c r="F521" s="45" t="s">
        <v>1644</v>
      </c>
      <c r="G521" s="43" t="s">
        <v>132</v>
      </c>
      <c r="H521" s="43">
        <v>1</v>
      </c>
      <c r="I521" s="43">
        <v>25</v>
      </c>
      <c r="J521" s="51"/>
      <c r="K521" s="130" t="s">
        <v>241</v>
      </c>
      <c r="L521" s="130" t="s">
        <v>79</v>
      </c>
      <c r="M521" s="43">
        <v>70</v>
      </c>
      <c r="N521" s="43">
        <v>2</v>
      </c>
      <c r="O521" s="100" t="s">
        <v>108</v>
      </c>
      <c r="P521" s="43" t="s">
        <v>578</v>
      </c>
      <c r="Q521" s="34" t="s">
        <v>569</v>
      </c>
      <c r="R521" s="43" t="s">
        <v>162</v>
      </c>
    </row>
    <row r="522" spans="1:18" s="1" customFormat="1" ht="57" customHeight="1">
      <c r="A522" s="25"/>
      <c r="B522" s="217">
        <v>2</v>
      </c>
      <c r="C522" s="45" t="s">
        <v>1209</v>
      </c>
      <c r="D522" s="112" t="s">
        <v>4</v>
      </c>
      <c r="E522" s="45" t="s">
        <v>827</v>
      </c>
      <c r="F522" s="45" t="s">
        <v>1645</v>
      </c>
      <c r="G522" s="43" t="s">
        <v>132</v>
      </c>
      <c r="H522" s="43">
        <v>1</v>
      </c>
      <c r="I522" s="43">
        <v>50</v>
      </c>
      <c r="J522" s="51"/>
      <c r="K522" s="130" t="s">
        <v>241</v>
      </c>
      <c r="L522" s="130" t="s">
        <v>79</v>
      </c>
      <c r="M522" s="43">
        <v>70</v>
      </c>
      <c r="N522" s="43">
        <v>2</v>
      </c>
      <c r="O522" s="100" t="s">
        <v>108</v>
      </c>
      <c r="P522" s="43" t="s">
        <v>578</v>
      </c>
      <c r="Q522" s="34" t="s">
        <v>570</v>
      </c>
      <c r="R522" s="43" t="s">
        <v>162</v>
      </c>
    </row>
    <row r="523" spans="1:18" s="1" customFormat="1" ht="48.75" customHeight="1">
      <c r="A523" s="25"/>
      <c r="B523" s="217">
        <v>3</v>
      </c>
      <c r="C523" s="45" t="s">
        <v>1210</v>
      </c>
      <c r="D523" s="112" t="s">
        <v>4</v>
      </c>
      <c r="E523" s="45" t="s">
        <v>827</v>
      </c>
      <c r="F523" s="45" t="s">
        <v>1646</v>
      </c>
      <c r="G523" s="43" t="s">
        <v>132</v>
      </c>
      <c r="H523" s="43">
        <v>1</v>
      </c>
      <c r="I523" s="43">
        <v>25</v>
      </c>
      <c r="J523" s="51"/>
      <c r="K523" s="130" t="s">
        <v>241</v>
      </c>
      <c r="L523" s="130" t="s">
        <v>79</v>
      </c>
      <c r="M523" s="43">
        <v>70</v>
      </c>
      <c r="N523" s="43">
        <v>2</v>
      </c>
      <c r="O523" s="100" t="s">
        <v>108</v>
      </c>
      <c r="P523" s="43" t="s">
        <v>578</v>
      </c>
      <c r="Q523" s="34" t="s">
        <v>571</v>
      </c>
      <c r="R523" s="43" t="s">
        <v>162</v>
      </c>
    </row>
    <row r="524" spans="1:18" s="1" customFormat="1" ht="60" customHeight="1">
      <c r="A524" s="25"/>
      <c r="B524" s="217">
        <v>4</v>
      </c>
      <c r="C524" s="45" t="s">
        <v>1211</v>
      </c>
      <c r="D524" s="112" t="s">
        <v>4</v>
      </c>
      <c r="E524" s="45" t="s">
        <v>827</v>
      </c>
      <c r="F524" s="45" t="s">
        <v>1647</v>
      </c>
      <c r="G524" s="43" t="s">
        <v>132</v>
      </c>
      <c r="H524" s="43">
        <v>1</v>
      </c>
      <c r="I524" s="43">
        <v>25</v>
      </c>
      <c r="J524" s="51"/>
      <c r="K524" s="130" t="s">
        <v>241</v>
      </c>
      <c r="L524" s="130" t="s">
        <v>79</v>
      </c>
      <c r="M524" s="43">
        <v>70</v>
      </c>
      <c r="N524" s="43">
        <v>2</v>
      </c>
      <c r="O524" s="100" t="s">
        <v>108</v>
      </c>
      <c r="P524" s="43" t="s">
        <v>578</v>
      </c>
      <c r="Q524" s="34" t="s">
        <v>572</v>
      </c>
      <c r="R524" s="43" t="s">
        <v>162</v>
      </c>
    </row>
    <row r="525" spans="1:18" s="1" customFormat="1" ht="63.75" customHeight="1">
      <c r="A525" s="25"/>
      <c r="B525" s="217">
        <v>5</v>
      </c>
      <c r="C525" s="45" t="s">
        <v>1212</v>
      </c>
      <c r="D525" s="112" t="s">
        <v>4</v>
      </c>
      <c r="E525" s="45" t="s">
        <v>827</v>
      </c>
      <c r="F525" s="45" t="s">
        <v>1648</v>
      </c>
      <c r="G525" s="43" t="s">
        <v>132</v>
      </c>
      <c r="H525" s="43">
        <v>1</v>
      </c>
      <c r="I525" s="43">
        <v>90</v>
      </c>
      <c r="J525" s="51"/>
      <c r="K525" s="130" t="s">
        <v>241</v>
      </c>
      <c r="L525" s="130" t="s">
        <v>79</v>
      </c>
      <c r="M525" s="43">
        <v>70</v>
      </c>
      <c r="N525" s="43">
        <v>2</v>
      </c>
      <c r="O525" s="100" t="s">
        <v>108</v>
      </c>
      <c r="P525" s="43" t="s">
        <v>578</v>
      </c>
      <c r="Q525" s="34" t="s">
        <v>573</v>
      </c>
      <c r="R525" s="43" t="s">
        <v>162</v>
      </c>
    </row>
    <row r="526" spans="1:18" s="1" customFormat="1" ht="63.75" customHeight="1">
      <c r="A526" s="25"/>
      <c r="B526" s="217">
        <v>6</v>
      </c>
      <c r="C526" s="45" t="s">
        <v>1213</v>
      </c>
      <c r="D526" s="112" t="s">
        <v>4</v>
      </c>
      <c r="E526" s="45" t="s">
        <v>827</v>
      </c>
      <c r="F526" s="45" t="s">
        <v>1649</v>
      </c>
      <c r="G526" s="43" t="s">
        <v>132</v>
      </c>
      <c r="H526" s="43">
        <v>1</v>
      </c>
      <c r="I526" s="43">
        <v>50</v>
      </c>
      <c r="J526" s="51"/>
      <c r="K526" s="130" t="s">
        <v>241</v>
      </c>
      <c r="L526" s="130" t="s">
        <v>79</v>
      </c>
      <c r="M526" s="43">
        <v>70</v>
      </c>
      <c r="N526" s="43">
        <v>2</v>
      </c>
      <c r="O526" s="100" t="s">
        <v>108</v>
      </c>
      <c r="P526" s="43" t="s">
        <v>578</v>
      </c>
      <c r="Q526" s="34" t="s">
        <v>574</v>
      </c>
      <c r="R526" s="43" t="s">
        <v>162</v>
      </c>
    </row>
    <row r="527" spans="1:18" s="1" customFormat="1" ht="51.75" customHeight="1">
      <c r="A527" s="25"/>
      <c r="B527" s="217">
        <v>7</v>
      </c>
      <c r="C527" s="45" t="s">
        <v>1214</v>
      </c>
      <c r="D527" s="112" t="s">
        <v>4</v>
      </c>
      <c r="E527" s="45" t="s">
        <v>827</v>
      </c>
      <c r="F527" s="45" t="s">
        <v>1650</v>
      </c>
      <c r="G527" s="43" t="s">
        <v>132</v>
      </c>
      <c r="H527" s="43">
        <v>1</v>
      </c>
      <c r="I527" s="43">
        <v>25</v>
      </c>
      <c r="J527" s="51"/>
      <c r="K527" s="130" t="s">
        <v>241</v>
      </c>
      <c r="L527" s="130" t="s">
        <v>79</v>
      </c>
      <c r="M527" s="43">
        <v>70</v>
      </c>
      <c r="N527" s="43">
        <v>2</v>
      </c>
      <c r="O527" s="100" t="s">
        <v>108</v>
      </c>
      <c r="P527" s="43" t="s">
        <v>578</v>
      </c>
      <c r="Q527" s="34" t="s">
        <v>576</v>
      </c>
      <c r="R527" s="43" t="s">
        <v>162</v>
      </c>
    </row>
    <row r="528" spans="1:18" s="1" customFormat="1" ht="49.5" customHeight="1">
      <c r="A528" s="25"/>
      <c r="B528" s="217">
        <v>8</v>
      </c>
      <c r="C528" s="45" t="s">
        <v>1215</v>
      </c>
      <c r="D528" s="112" t="s">
        <v>4</v>
      </c>
      <c r="E528" s="45" t="s">
        <v>827</v>
      </c>
      <c r="F528" s="45" t="s">
        <v>1651</v>
      </c>
      <c r="G528" s="34" t="s">
        <v>132</v>
      </c>
      <c r="H528" s="34">
        <v>1</v>
      </c>
      <c r="I528" s="34">
        <v>25</v>
      </c>
      <c r="J528" s="51"/>
      <c r="K528" s="130" t="s">
        <v>241</v>
      </c>
      <c r="L528" s="130" t="s">
        <v>79</v>
      </c>
      <c r="M528" s="34">
        <v>70</v>
      </c>
      <c r="N528" s="34">
        <v>2</v>
      </c>
      <c r="O528" s="100" t="s">
        <v>108</v>
      </c>
      <c r="P528" s="43" t="s">
        <v>578</v>
      </c>
      <c r="Q528" s="34" t="s">
        <v>575</v>
      </c>
      <c r="R528" s="43" t="s">
        <v>162</v>
      </c>
    </row>
    <row r="529" spans="1:19" s="1" customFormat="1" ht="48.75" customHeight="1">
      <c r="A529" s="25"/>
      <c r="B529" s="217">
        <v>9</v>
      </c>
      <c r="C529" s="45" t="s">
        <v>1216</v>
      </c>
      <c r="D529" s="112" t="s">
        <v>4</v>
      </c>
      <c r="E529" s="45" t="s">
        <v>827</v>
      </c>
      <c r="F529" s="45" t="s">
        <v>1652</v>
      </c>
      <c r="G529" s="34" t="s">
        <v>132</v>
      </c>
      <c r="H529" s="34">
        <v>1</v>
      </c>
      <c r="I529" s="34">
        <v>50</v>
      </c>
      <c r="J529" s="51"/>
      <c r="K529" s="130" t="s">
        <v>241</v>
      </c>
      <c r="L529" s="130" t="s">
        <v>79</v>
      </c>
      <c r="M529" s="34">
        <v>70</v>
      </c>
      <c r="N529" s="34">
        <v>2</v>
      </c>
      <c r="O529" s="100" t="s">
        <v>108</v>
      </c>
      <c r="P529" s="43" t="s">
        <v>578</v>
      </c>
      <c r="Q529" s="34" t="s">
        <v>577</v>
      </c>
      <c r="R529" s="43" t="s">
        <v>162</v>
      </c>
    </row>
    <row r="530" spans="1:19" s="1" customFormat="1" ht="49.5" customHeight="1">
      <c r="A530" s="25"/>
      <c r="B530" s="217">
        <v>10</v>
      </c>
      <c r="C530" s="45" t="s">
        <v>1217</v>
      </c>
      <c r="D530" s="112" t="s">
        <v>4</v>
      </c>
      <c r="E530" s="45" t="s">
        <v>827</v>
      </c>
      <c r="F530" s="45" t="s">
        <v>579</v>
      </c>
      <c r="G530" s="43" t="s">
        <v>132</v>
      </c>
      <c r="H530" s="43">
        <v>1</v>
      </c>
      <c r="I530" s="43">
        <v>25</v>
      </c>
      <c r="J530" s="51"/>
      <c r="K530" s="130" t="s">
        <v>241</v>
      </c>
      <c r="L530" s="130" t="s">
        <v>79</v>
      </c>
      <c r="M530" s="43">
        <v>70</v>
      </c>
      <c r="N530" s="43">
        <v>2</v>
      </c>
      <c r="O530" s="100" t="s">
        <v>108</v>
      </c>
      <c r="P530" s="43" t="s">
        <v>578</v>
      </c>
      <c r="Q530" s="34" t="s">
        <v>576</v>
      </c>
      <c r="R530" s="43" t="s">
        <v>162</v>
      </c>
    </row>
    <row r="531" spans="1:19" s="1" customFormat="1" ht="18" customHeight="1">
      <c r="A531" s="134">
        <f>B531</f>
        <v>10</v>
      </c>
      <c r="B531" s="219">
        <f>B530</f>
        <v>10</v>
      </c>
      <c r="C531" s="140"/>
      <c r="D531" s="145"/>
      <c r="E531" s="142"/>
      <c r="F531" s="142"/>
      <c r="G531" s="146"/>
      <c r="H531" s="140"/>
      <c r="I531" s="140">
        <f>SUM(I521:I530)</f>
        <v>390</v>
      </c>
      <c r="J531" s="140">
        <f>I531</f>
        <v>390</v>
      </c>
      <c r="K531" s="140"/>
      <c r="L531" s="140"/>
      <c r="M531" s="140"/>
      <c r="N531" s="140"/>
      <c r="O531" s="141"/>
      <c r="P531" s="140"/>
      <c r="Q531" s="140"/>
      <c r="R531" s="140"/>
    </row>
    <row r="532" spans="1:19" s="1" customFormat="1" ht="18" customHeight="1">
      <c r="A532" s="25"/>
      <c r="B532" s="217">
        <v>52</v>
      </c>
      <c r="C532" s="73" t="s">
        <v>65</v>
      </c>
      <c r="D532" s="112"/>
      <c r="E532" s="65"/>
      <c r="F532" s="65"/>
      <c r="G532" s="43"/>
      <c r="H532" s="37"/>
      <c r="I532" s="37"/>
      <c r="J532" s="37"/>
      <c r="K532" s="130"/>
      <c r="L532" s="130"/>
      <c r="M532" s="37"/>
      <c r="N532" s="37"/>
      <c r="O532" s="93"/>
      <c r="P532" s="37"/>
      <c r="Q532" s="37"/>
      <c r="R532" s="37"/>
    </row>
    <row r="533" spans="1:19" s="1" customFormat="1" ht="49.5" customHeight="1">
      <c r="A533" s="25"/>
      <c r="B533" s="217">
        <v>1</v>
      </c>
      <c r="C533" s="8" t="s">
        <v>1218</v>
      </c>
      <c r="D533" s="112" t="s">
        <v>4</v>
      </c>
      <c r="E533" s="8" t="s">
        <v>828</v>
      </c>
      <c r="F533" s="8" t="s">
        <v>744</v>
      </c>
      <c r="G533" s="43" t="s">
        <v>132</v>
      </c>
      <c r="H533" s="130">
        <v>1</v>
      </c>
      <c r="I533" s="130">
        <v>80</v>
      </c>
      <c r="J533" s="51"/>
      <c r="K533" s="130" t="s">
        <v>241</v>
      </c>
      <c r="L533" s="130" t="s">
        <v>79</v>
      </c>
      <c r="M533" s="130">
        <v>1060</v>
      </c>
      <c r="N533" s="130">
        <v>2</v>
      </c>
      <c r="O533" s="3" t="s">
        <v>108</v>
      </c>
      <c r="P533" s="130" t="s">
        <v>7</v>
      </c>
      <c r="Q533" s="130" t="s">
        <v>50</v>
      </c>
      <c r="R533" s="130" t="s">
        <v>162</v>
      </c>
    </row>
    <row r="534" spans="1:19" s="1" customFormat="1" ht="48" customHeight="1">
      <c r="A534" s="25"/>
      <c r="B534" s="217">
        <v>2</v>
      </c>
      <c r="C534" s="8" t="s">
        <v>1219</v>
      </c>
      <c r="D534" s="112" t="s">
        <v>4</v>
      </c>
      <c r="E534" s="8" t="s">
        <v>828</v>
      </c>
      <c r="F534" s="8" t="s">
        <v>712</v>
      </c>
      <c r="G534" s="43" t="s">
        <v>132</v>
      </c>
      <c r="H534" s="130">
        <v>1</v>
      </c>
      <c r="I534" s="130">
        <v>20</v>
      </c>
      <c r="J534" s="51"/>
      <c r="K534" s="130" t="s">
        <v>241</v>
      </c>
      <c r="L534" s="130" t="s">
        <v>79</v>
      </c>
      <c r="M534" s="130">
        <v>1060</v>
      </c>
      <c r="N534" s="130">
        <v>2</v>
      </c>
      <c r="O534" s="3" t="s">
        <v>108</v>
      </c>
      <c r="P534" s="130" t="s">
        <v>7</v>
      </c>
      <c r="Q534" s="130" t="s">
        <v>50</v>
      </c>
      <c r="R534" s="130" t="s">
        <v>162</v>
      </c>
    </row>
    <row r="535" spans="1:19" s="1" customFormat="1" ht="60.75" customHeight="1">
      <c r="A535" s="25"/>
      <c r="B535" s="217">
        <v>3</v>
      </c>
      <c r="C535" s="74" t="s">
        <v>1220</v>
      </c>
      <c r="D535" s="112" t="s">
        <v>4</v>
      </c>
      <c r="E535" s="8" t="s">
        <v>828</v>
      </c>
      <c r="F535" s="8" t="s">
        <v>789</v>
      </c>
      <c r="G535" s="43" t="s">
        <v>132</v>
      </c>
      <c r="H535" s="130">
        <v>1</v>
      </c>
      <c r="I535" s="130">
        <v>30</v>
      </c>
      <c r="J535" s="51"/>
      <c r="K535" s="130" t="s">
        <v>241</v>
      </c>
      <c r="L535" s="130" t="s">
        <v>79</v>
      </c>
      <c r="M535" s="130">
        <v>1060</v>
      </c>
      <c r="N535" s="62">
        <v>2</v>
      </c>
      <c r="O535" s="3" t="s">
        <v>108</v>
      </c>
      <c r="P535" s="130" t="s">
        <v>7</v>
      </c>
      <c r="Q535" s="130" t="s">
        <v>50</v>
      </c>
      <c r="R535" s="130" t="s">
        <v>162</v>
      </c>
    </row>
    <row r="536" spans="1:19" s="1" customFormat="1" ht="50.25" customHeight="1">
      <c r="A536" s="25"/>
      <c r="B536" s="217">
        <v>4</v>
      </c>
      <c r="C536" s="128" t="s">
        <v>1748</v>
      </c>
      <c r="D536" s="112" t="s">
        <v>4</v>
      </c>
      <c r="E536" s="8" t="s">
        <v>828</v>
      </c>
      <c r="F536" s="8" t="s">
        <v>788</v>
      </c>
      <c r="G536" s="130" t="s">
        <v>132</v>
      </c>
      <c r="H536" s="130">
        <v>1</v>
      </c>
      <c r="I536" s="130">
        <v>20</v>
      </c>
      <c r="J536" s="51"/>
      <c r="K536" s="130" t="s">
        <v>241</v>
      </c>
      <c r="L536" s="130" t="s">
        <v>79</v>
      </c>
      <c r="M536" s="130">
        <v>1060</v>
      </c>
      <c r="N536" s="130">
        <v>2</v>
      </c>
      <c r="O536" s="3" t="s">
        <v>108</v>
      </c>
      <c r="P536" s="130" t="s">
        <v>7</v>
      </c>
      <c r="Q536" s="130" t="s">
        <v>50</v>
      </c>
      <c r="R536" s="130" t="s">
        <v>162</v>
      </c>
    </row>
    <row r="537" spans="1:19" s="1" customFormat="1" ht="50.25" customHeight="1">
      <c r="A537" s="25"/>
      <c r="B537" s="217">
        <v>5</v>
      </c>
      <c r="C537" s="74" t="s">
        <v>1221</v>
      </c>
      <c r="D537" s="112" t="s">
        <v>4</v>
      </c>
      <c r="E537" s="8" t="s">
        <v>828</v>
      </c>
      <c r="F537" s="8" t="s">
        <v>787</v>
      </c>
      <c r="G537" s="16" t="s">
        <v>132</v>
      </c>
      <c r="H537" s="16">
        <v>1</v>
      </c>
      <c r="I537" s="130">
        <v>20</v>
      </c>
      <c r="J537" s="51"/>
      <c r="K537" s="130" t="s">
        <v>241</v>
      </c>
      <c r="L537" s="130" t="s">
        <v>79</v>
      </c>
      <c r="M537" s="130">
        <v>1060</v>
      </c>
      <c r="N537" s="130">
        <v>2</v>
      </c>
      <c r="O537" s="3" t="s">
        <v>108</v>
      </c>
      <c r="P537" s="130" t="s">
        <v>7</v>
      </c>
      <c r="Q537" s="130" t="s">
        <v>50</v>
      </c>
      <c r="R537" s="130" t="s">
        <v>162</v>
      </c>
    </row>
    <row r="538" spans="1:19" s="1" customFormat="1" ht="49.5" customHeight="1">
      <c r="A538" s="25"/>
      <c r="B538" s="217">
        <v>6</v>
      </c>
      <c r="C538" s="74" t="s">
        <v>1223</v>
      </c>
      <c r="D538" s="112" t="s">
        <v>4</v>
      </c>
      <c r="E538" s="8" t="s">
        <v>828</v>
      </c>
      <c r="F538" s="8" t="s">
        <v>785</v>
      </c>
      <c r="G538" s="16" t="s">
        <v>132</v>
      </c>
      <c r="H538" s="130">
        <v>1</v>
      </c>
      <c r="I538" s="130">
        <v>20</v>
      </c>
      <c r="J538" s="51"/>
      <c r="K538" s="130" t="s">
        <v>241</v>
      </c>
      <c r="L538" s="130" t="s">
        <v>79</v>
      </c>
      <c r="M538" s="130">
        <v>1060</v>
      </c>
      <c r="N538" s="130">
        <v>2</v>
      </c>
      <c r="O538" s="3" t="s">
        <v>108</v>
      </c>
      <c r="P538" s="130" t="s">
        <v>7</v>
      </c>
      <c r="Q538" s="130" t="s">
        <v>50</v>
      </c>
      <c r="R538" s="130" t="s">
        <v>162</v>
      </c>
    </row>
    <row r="539" spans="1:19" s="1" customFormat="1" ht="59.25" customHeight="1">
      <c r="A539" s="25"/>
      <c r="B539" s="217">
        <v>7</v>
      </c>
      <c r="C539" s="74" t="s">
        <v>1222</v>
      </c>
      <c r="D539" s="112" t="s">
        <v>4</v>
      </c>
      <c r="E539" s="8" t="s">
        <v>828</v>
      </c>
      <c r="F539" s="8" t="s">
        <v>786</v>
      </c>
      <c r="G539" s="130" t="s">
        <v>132</v>
      </c>
      <c r="H539" s="130">
        <v>1</v>
      </c>
      <c r="I539" s="130">
        <v>20</v>
      </c>
      <c r="J539" s="51"/>
      <c r="K539" s="130" t="s">
        <v>241</v>
      </c>
      <c r="L539" s="130" t="s">
        <v>79</v>
      </c>
      <c r="M539" s="130">
        <v>1060</v>
      </c>
      <c r="N539" s="130">
        <v>2</v>
      </c>
      <c r="O539" s="3" t="s">
        <v>108</v>
      </c>
      <c r="P539" s="130" t="s">
        <v>7</v>
      </c>
      <c r="Q539" s="130" t="s">
        <v>50</v>
      </c>
      <c r="R539" s="130" t="s">
        <v>162</v>
      </c>
    </row>
    <row r="540" spans="1:19" s="1" customFormat="1" ht="15" customHeight="1">
      <c r="A540" s="134">
        <f>B540</f>
        <v>7</v>
      </c>
      <c r="B540" s="219">
        <f>B539</f>
        <v>7</v>
      </c>
      <c r="C540" s="157"/>
      <c r="D540" s="145"/>
      <c r="E540" s="157"/>
      <c r="F540" s="157"/>
      <c r="G540" s="153"/>
      <c r="H540" s="153"/>
      <c r="I540" s="153">
        <f>SUM(I533:I539)</f>
        <v>210</v>
      </c>
      <c r="J540" s="153">
        <f>I540</f>
        <v>210</v>
      </c>
      <c r="K540" s="140"/>
      <c r="L540" s="140"/>
      <c r="M540" s="153"/>
      <c r="N540" s="153"/>
      <c r="O540" s="144"/>
      <c r="P540" s="153"/>
      <c r="Q540" s="140"/>
      <c r="R540" s="153"/>
    </row>
    <row r="541" spans="1:19" s="1" customFormat="1" ht="17.25" customHeight="1">
      <c r="A541" s="25"/>
      <c r="B541" s="230">
        <v>53</v>
      </c>
      <c r="C541" s="84" t="s">
        <v>66</v>
      </c>
      <c r="D541" s="112"/>
      <c r="E541" s="46"/>
      <c r="F541" s="46"/>
      <c r="G541" s="22"/>
      <c r="H541" s="22"/>
      <c r="I541" s="22"/>
      <c r="J541" s="22"/>
      <c r="K541" s="130"/>
      <c r="L541" s="130"/>
      <c r="M541" s="30"/>
      <c r="N541" s="30"/>
      <c r="O541" s="94"/>
      <c r="P541" s="30"/>
      <c r="Q541" s="130"/>
      <c r="R541" s="30"/>
    </row>
    <row r="542" spans="1:19" s="1" customFormat="1" ht="48.75" customHeight="1">
      <c r="A542" s="25"/>
      <c r="B542" s="217">
        <v>1</v>
      </c>
      <c r="C542" s="74" t="s">
        <v>1224</v>
      </c>
      <c r="D542" s="112" t="s">
        <v>4</v>
      </c>
      <c r="E542" s="8" t="s">
        <v>739</v>
      </c>
      <c r="F542" s="8" t="s">
        <v>580</v>
      </c>
      <c r="G542" s="130" t="s">
        <v>132</v>
      </c>
      <c r="H542" s="130">
        <v>1</v>
      </c>
      <c r="I542" s="130">
        <v>129</v>
      </c>
      <c r="J542" s="130"/>
      <c r="K542" s="134" t="s">
        <v>1691</v>
      </c>
      <c r="L542" s="130" t="s">
        <v>79</v>
      </c>
      <c r="M542" s="130">
        <v>1620</v>
      </c>
      <c r="N542" s="130">
        <v>1</v>
      </c>
      <c r="O542" s="3" t="s">
        <v>108</v>
      </c>
      <c r="P542" s="130" t="s">
        <v>115</v>
      </c>
      <c r="Q542" s="134" t="s">
        <v>210</v>
      </c>
      <c r="R542" s="130" t="s">
        <v>162</v>
      </c>
      <c r="S542" s="259"/>
    </row>
    <row r="543" spans="1:19" s="1" customFormat="1" ht="17.25" customHeight="1">
      <c r="A543" s="134">
        <f>B543</f>
        <v>1</v>
      </c>
      <c r="B543" s="256">
        <f>B542</f>
        <v>1</v>
      </c>
      <c r="C543" s="157"/>
      <c r="D543" s="144"/>
      <c r="E543" s="157"/>
      <c r="F543" s="157"/>
      <c r="G543" s="158"/>
      <c r="H543" s="158"/>
      <c r="I543" s="158">
        <f>SUM(I542)</f>
        <v>129</v>
      </c>
      <c r="J543" s="158">
        <f>I543</f>
        <v>129</v>
      </c>
      <c r="K543" s="140"/>
      <c r="L543" s="140"/>
      <c r="M543" s="153"/>
      <c r="N543" s="153"/>
      <c r="O543" s="144"/>
      <c r="P543" s="153"/>
      <c r="Q543" s="153"/>
      <c r="R543" s="153"/>
    </row>
    <row r="544" spans="1:19" s="1" customFormat="1" ht="17.25" customHeight="1">
      <c r="A544" s="25"/>
      <c r="B544" s="217">
        <v>54</v>
      </c>
      <c r="C544" s="84" t="s">
        <v>67</v>
      </c>
      <c r="D544" s="109"/>
      <c r="E544" s="46"/>
      <c r="F544" s="46"/>
      <c r="G544" s="22"/>
      <c r="H544" s="22"/>
      <c r="I544" s="22"/>
      <c r="J544" s="22"/>
      <c r="K544" s="130"/>
      <c r="L544" s="130"/>
      <c r="M544" s="30"/>
      <c r="N544" s="30"/>
      <c r="O544" s="94"/>
      <c r="P544" s="30"/>
      <c r="Q544" s="30"/>
      <c r="R544" s="30"/>
    </row>
    <row r="545" spans="1:19" s="1" customFormat="1" ht="58.5" customHeight="1">
      <c r="A545" s="25"/>
      <c r="B545" s="224">
        <v>1</v>
      </c>
      <c r="C545" s="81" t="s">
        <v>1225</v>
      </c>
      <c r="D545" s="118" t="s">
        <v>4</v>
      </c>
      <c r="E545" s="44" t="s">
        <v>165</v>
      </c>
      <c r="F545" s="61" t="s">
        <v>740</v>
      </c>
      <c r="G545" s="43" t="s">
        <v>166</v>
      </c>
      <c r="H545" s="257">
        <v>2</v>
      </c>
      <c r="I545" s="48">
        <v>100</v>
      </c>
      <c r="J545" s="51"/>
      <c r="K545" s="130" t="s">
        <v>241</v>
      </c>
      <c r="L545" s="130" t="s">
        <v>79</v>
      </c>
      <c r="M545" s="43">
        <v>1620</v>
      </c>
      <c r="N545" s="32">
        <v>1</v>
      </c>
      <c r="O545" s="104" t="s">
        <v>163</v>
      </c>
      <c r="P545" s="48" t="s">
        <v>581</v>
      </c>
      <c r="Q545" s="55" t="s">
        <v>451</v>
      </c>
      <c r="R545" s="130" t="s">
        <v>162</v>
      </c>
      <c r="S545" s="259"/>
    </row>
    <row r="546" spans="1:19" s="1" customFormat="1" ht="61.5" customHeight="1">
      <c r="A546" s="25"/>
      <c r="B546" s="224">
        <v>2</v>
      </c>
      <c r="C546" s="45" t="s">
        <v>1226</v>
      </c>
      <c r="D546" s="118" t="s">
        <v>4</v>
      </c>
      <c r="E546" s="44" t="s">
        <v>165</v>
      </c>
      <c r="F546" s="44" t="s">
        <v>713</v>
      </c>
      <c r="G546" s="43" t="s">
        <v>166</v>
      </c>
      <c r="H546" s="43">
        <v>1</v>
      </c>
      <c r="I546" s="43">
        <v>30</v>
      </c>
      <c r="J546" s="51"/>
      <c r="K546" s="130" t="s">
        <v>241</v>
      </c>
      <c r="L546" s="130" t="s">
        <v>79</v>
      </c>
      <c r="M546" s="43">
        <v>1620</v>
      </c>
      <c r="N546" s="32">
        <v>1</v>
      </c>
      <c r="O546" s="104" t="s">
        <v>163</v>
      </c>
      <c r="P546" s="43" t="s">
        <v>7</v>
      </c>
      <c r="Q546" s="55" t="s">
        <v>451</v>
      </c>
      <c r="R546" s="130" t="s">
        <v>162</v>
      </c>
    </row>
    <row r="547" spans="1:19" s="1" customFormat="1" ht="49.5" customHeight="1">
      <c r="A547" s="25"/>
      <c r="B547" s="224">
        <v>3</v>
      </c>
      <c r="C547" s="45" t="s">
        <v>1227</v>
      </c>
      <c r="D547" s="118" t="s">
        <v>4</v>
      </c>
      <c r="E547" s="44" t="s">
        <v>165</v>
      </c>
      <c r="F547" s="44" t="s">
        <v>590</v>
      </c>
      <c r="G547" s="43" t="s">
        <v>166</v>
      </c>
      <c r="H547" s="43">
        <v>1</v>
      </c>
      <c r="I547" s="43">
        <v>20</v>
      </c>
      <c r="J547" s="51"/>
      <c r="K547" s="130" t="s">
        <v>241</v>
      </c>
      <c r="L547" s="130" t="s">
        <v>79</v>
      </c>
      <c r="M547" s="43">
        <v>1620</v>
      </c>
      <c r="N547" s="32">
        <v>1</v>
      </c>
      <c r="O547" s="104" t="s">
        <v>163</v>
      </c>
      <c r="P547" s="43" t="s">
        <v>7</v>
      </c>
      <c r="Q547" s="32" t="s">
        <v>582</v>
      </c>
      <c r="R547" s="130" t="s">
        <v>162</v>
      </c>
    </row>
    <row r="548" spans="1:19" s="1" customFormat="1" ht="56.25" customHeight="1">
      <c r="A548" s="25"/>
      <c r="B548" s="224">
        <v>4</v>
      </c>
      <c r="C548" s="71" t="s">
        <v>1228</v>
      </c>
      <c r="D548" s="118" t="s">
        <v>4</v>
      </c>
      <c r="E548" s="44" t="s">
        <v>165</v>
      </c>
      <c r="F548" s="44" t="s">
        <v>589</v>
      </c>
      <c r="G548" s="43" t="s">
        <v>132</v>
      </c>
      <c r="H548" s="43">
        <v>1</v>
      </c>
      <c r="I548" s="43">
        <v>20</v>
      </c>
      <c r="J548" s="51"/>
      <c r="K548" s="130" t="s">
        <v>241</v>
      </c>
      <c r="L548" s="130" t="s">
        <v>79</v>
      </c>
      <c r="M548" s="43">
        <v>1620</v>
      </c>
      <c r="N548" s="43">
        <v>1</v>
      </c>
      <c r="O548" s="104" t="s">
        <v>163</v>
      </c>
      <c r="P548" s="43" t="s">
        <v>7</v>
      </c>
      <c r="Q548" s="32" t="s">
        <v>210</v>
      </c>
      <c r="R548" s="130" t="s">
        <v>162</v>
      </c>
    </row>
    <row r="549" spans="1:19" s="1" customFormat="1" ht="51" customHeight="1">
      <c r="A549" s="25"/>
      <c r="B549" s="260">
        <v>5</v>
      </c>
      <c r="C549" s="45" t="s">
        <v>1229</v>
      </c>
      <c r="D549" s="118" t="s">
        <v>4</v>
      </c>
      <c r="E549" s="44" t="s">
        <v>165</v>
      </c>
      <c r="F549" s="44" t="s">
        <v>591</v>
      </c>
      <c r="G549" s="43" t="s">
        <v>132</v>
      </c>
      <c r="H549" s="43">
        <v>1</v>
      </c>
      <c r="I549" s="43">
        <v>25</v>
      </c>
      <c r="J549" s="51"/>
      <c r="K549" s="130" t="s">
        <v>241</v>
      </c>
      <c r="L549" s="130" t="s">
        <v>79</v>
      </c>
      <c r="M549" s="43">
        <v>1620</v>
      </c>
      <c r="N549" s="43">
        <v>1</v>
      </c>
      <c r="O549" s="104" t="s">
        <v>163</v>
      </c>
      <c r="P549" s="43" t="s">
        <v>7</v>
      </c>
      <c r="Q549" s="32" t="s">
        <v>344</v>
      </c>
      <c r="R549" s="130" t="s">
        <v>162</v>
      </c>
    </row>
    <row r="550" spans="1:19" s="1" customFormat="1" ht="48.75" customHeight="1">
      <c r="A550" s="25"/>
      <c r="B550" s="260">
        <v>6</v>
      </c>
      <c r="C550" s="71" t="s">
        <v>1230</v>
      </c>
      <c r="D550" s="118" t="s">
        <v>4</v>
      </c>
      <c r="E550" s="44" t="s">
        <v>165</v>
      </c>
      <c r="F550" s="44" t="s">
        <v>592</v>
      </c>
      <c r="G550" s="43" t="s">
        <v>132</v>
      </c>
      <c r="H550" s="43">
        <v>1</v>
      </c>
      <c r="I550" s="43">
        <v>20</v>
      </c>
      <c r="J550" s="51"/>
      <c r="K550" s="130" t="s">
        <v>241</v>
      </c>
      <c r="L550" s="130" t="s">
        <v>79</v>
      </c>
      <c r="M550" s="43">
        <v>1620</v>
      </c>
      <c r="N550" s="43">
        <v>1</v>
      </c>
      <c r="O550" s="104" t="s">
        <v>163</v>
      </c>
      <c r="P550" s="43" t="s">
        <v>7</v>
      </c>
      <c r="Q550" s="32" t="s">
        <v>583</v>
      </c>
      <c r="R550" s="130" t="s">
        <v>162</v>
      </c>
    </row>
    <row r="551" spans="1:19" s="1" customFormat="1" ht="49.5" customHeight="1">
      <c r="A551" s="25"/>
      <c r="B551" s="224">
        <v>7</v>
      </c>
      <c r="C551" s="45" t="s">
        <v>1231</v>
      </c>
      <c r="D551" s="118" t="s">
        <v>4</v>
      </c>
      <c r="E551" s="44" t="s">
        <v>165</v>
      </c>
      <c r="F551" s="44" t="s">
        <v>741</v>
      </c>
      <c r="G551" s="43" t="s">
        <v>132</v>
      </c>
      <c r="H551" s="43">
        <v>1</v>
      </c>
      <c r="I551" s="43">
        <v>25</v>
      </c>
      <c r="J551" s="51"/>
      <c r="K551" s="130" t="s">
        <v>241</v>
      </c>
      <c r="L551" s="130" t="s">
        <v>79</v>
      </c>
      <c r="M551" s="43">
        <v>1620</v>
      </c>
      <c r="N551" s="32">
        <v>1</v>
      </c>
      <c r="O551" s="104" t="s">
        <v>163</v>
      </c>
      <c r="P551" s="43" t="s">
        <v>7</v>
      </c>
      <c r="Q551" s="32" t="s">
        <v>164</v>
      </c>
      <c r="R551" s="130" t="s">
        <v>162</v>
      </c>
    </row>
    <row r="552" spans="1:19" s="1" customFormat="1" ht="51" customHeight="1">
      <c r="A552" s="25"/>
      <c r="B552" s="224">
        <v>8</v>
      </c>
      <c r="C552" s="45" t="s">
        <v>1232</v>
      </c>
      <c r="D552" s="118" t="s">
        <v>4</v>
      </c>
      <c r="E552" s="44" t="s">
        <v>165</v>
      </c>
      <c r="F552" s="44" t="s">
        <v>593</v>
      </c>
      <c r="G552" s="43" t="s">
        <v>166</v>
      </c>
      <c r="H552" s="43">
        <v>1</v>
      </c>
      <c r="I552" s="43">
        <v>25</v>
      </c>
      <c r="J552" s="51"/>
      <c r="K552" s="130" t="s">
        <v>241</v>
      </c>
      <c r="L552" s="130" t="s">
        <v>79</v>
      </c>
      <c r="M552" s="43">
        <v>1620</v>
      </c>
      <c r="N552" s="43">
        <v>1</v>
      </c>
      <c r="O552" s="104" t="s">
        <v>163</v>
      </c>
      <c r="P552" s="43" t="s">
        <v>7</v>
      </c>
      <c r="Q552" s="55" t="s">
        <v>584</v>
      </c>
      <c r="R552" s="130" t="s">
        <v>162</v>
      </c>
    </row>
    <row r="553" spans="1:19" s="1" customFormat="1" ht="79.5" customHeight="1">
      <c r="A553" s="25"/>
      <c r="B553" s="224">
        <v>9</v>
      </c>
      <c r="C553" s="45" t="s">
        <v>1233</v>
      </c>
      <c r="D553" s="118" t="s">
        <v>4</v>
      </c>
      <c r="E553" s="44" t="s">
        <v>165</v>
      </c>
      <c r="F553" s="44" t="s">
        <v>594</v>
      </c>
      <c r="G553" s="43" t="s">
        <v>132</v>
      </c>
      <c r="H553" s="43">
        <v>1</v>
      </c>
      <c r="I553" s="43">
        <v>20</v>
      </c>
      <c r="J553" s="51"/>
      <c r="K553" s="130" t="s">
        <v>241</v>
      </c>
      <c r="L553" s="130" t="s">
        <v>79</v>
      </c>
      <c r="M553" s="43">
        <v>1620</v>
      </c>
      <c r="N553" s="43">
        <v>1</v>
      </c>
      <c r="O553" s="104" t="s">
        <v>163</v>
      </c>
      <c r="P553" s="43" t="s">
        <v>7</v>
      </c>
      <c r="Q553" s="32" t="s">
        <v>585</v>
      </c>
      <c r="R553" s="130" t="s">
        <v>162</v>
      </c>
    </row>
    <row r="554" spans="1:19" s="1" customFormat="1" ht="76.5" customHeight="1">
      <c r="A554" s="25"/>
      <c r="B554" s="224">
        <v>10</v>
      </c>
      <c r="C554" s="85" t="s">
        <v>1234</v>
      </c>
      <c r="D554" s="118" t="s">
        <v>4</v>
      </c>
      <c r="E554" s="44" t="s">
        <v>165</v>
      </c>
      <c r="F554" s="57" t="s">
        <v>742</v>
      </c>
      <c r="G554" s="43" t="s">
        <v>166</v>
      </c>
      <c r="H554" s="49">
        <v>1</v>
      </c>
      <c r="I554" s="49">
        <v>20</v>
      </c>
      <c r="J554" s="51"/>
      <c r="K554" s="130" t="s">
        <v>241</v>
      </c>
      <c r="L554" s="130" t="s">
        <v>79</v>
      </c>
      <c r="M554" s="43">
        <v>1620</v>
      </c>
      <c r="N554" s="43">
        <v>1</v>
      </c>
      <c r="O554" s="104" t="s">
        <v>163</v>
      </c>
      <c r="P554" s="43" t="s">
        <v>7</v>
      </c>
      <c r="Q554" s="55" t="s">
        <v>586</v>
      </c>
      <c r="R554" s="130" t="s">
        <v>162</v>
      </c>
    </row>
    <row r="555" spans="1:19" s="1" customFormat="1" ht="82.5" customHeight="1">
      <c r="A555" s="25"/>
      <c r="B555" s="224">
        <v>11</v>
      </c>
      <c r="C555" s="81" t="s">
        <v>1235</v>
      </c>
      <c r="D555" s="118" t="s">
        <v>4</v>
      </c>
      <c r="E555" s="44" t="s">
        <v>165</v>
      </c>
      <c r="F555" s="66" t="s">
        <v>743</v>
      </c>
      <c r="G555" s="43" t="s">
        <v>166</v>
      </c>
      <c r="H555" s="48">
        <v>1</v>
      </c>
      <c r="I555" s="48">
        <v>15</v>
      </c>
      <c r="J555" s="51"/>
      <c r="K555" s="130" t="s">
        <v>241</v>
      </c>
      <c r="L555" s="130" t="s">
        <v>79</v>
      </c>
      <c r="M555" s="43">
        <v>1620</v>
      </c>
      <c r="N555" s="43">
        <v>1</v>
      </c>
      <c r="O555" s="104" t="s">
        <v>163</v>
      </c>
      <c r="P555" s="43" t="s">
        <v>7</v>
      </c>
      <c r="Q555" s="55" t="s">
        <v>587</v>
      </c>
      <c r="R555" s="130" t="s">
        <v>162</v>
      </c>
    </row>
    <row r="556" spans="1:19" s="1" customFormat="1" ht="42" customHeight="1">
      <c r="A556" s="25"/>
      <c r="B556" s="224">
        <v>12</v>
      </c>
      <c r="C556" s="74" t="s">
        <v>1236</v>
      </c>
      <c r="D556" s="118" t="s">
        <v>4</v>
      </c>
      <c r="E556" s="44" t="s">
        <v>165</v>
      </c>
      <c r="F556" s="45" t="s">
        <v>595</v>
      </c>
      <c r="G556" s="43" t="s">
        <v>166</v>
      </c>
      <c r="H556" s="34">
        <v>1</v>
      </c>
      <c r="I556" s="34">
        <v>20</v>
      </c>
      <c r="J556" s="51"/>
      <c r="K556" s="130" t="s">
        <v>241</v>
      </c>
      <c r="L556" s="130" t="s">
        <v>79</v>
      </c>
      <c r="M556" s="34">
        <v>1620</v>
      </c>
      <c r="N556" s="32">
        <v>1</v>
      </c>
      <c r="O556" s="104" t="s">
        <v>163</v>
      </c>
      <c r="P556" s="43" t="s">
        <v>7</v>
      </c>
      <c r="Q556" s="34" t="s">
        <v>588</v>
      </c>
      <c r="R556" s="130" t="s">
        <v>162</v>
      </c>
    </row>
    <row r="557" spans="1:19" s="1" customFormat="1" ht="15.75" customHeight="1">
      <c r="A557" s="134">
        <f>B557</f>
        <v>12</v>
      </c>
      <c r="B557" s="219">
        <f>B556</f>
        <v>12</v>
      </c>
      <c r="C557" s="158"/>
      <c r="D557" s="144"/>
      <c r="E557" s="157"/>
      <c r="F557" s="157"/>
      <c r="G557" s="158"/>
      <c r="H557" s="158"/>
      <c r="I557" s="158">
        <f>SUM(I545:I556)</f>
        <v>340</v>
      </c>
      <c r="J557" s="158">
        <f>I557</f>
        <v>340</v>
      </c>
      <c r="K557" s="140"/>
      <c r="L557" s="140"/>
      <c r="M557" s="153"/>
      <c r="N557" s="153"/>
      <c r="O557" s="144"/>
      <c r="P557" s="153"/>
      <c r="Q557" s="153"/>
      <c r="R557" s="153"/>
    </row>
    <row r="558" spans="1:19" s="1" customFormat="1" ht="15.75" customHeight="1">
      <c r="A558" s="25"/>
      <c r="B558" s="230">
        <v>55</v>
      </c>
      <c r="C558" s="84" t="s">
        <v>68</v>
      </c>
      <c r="D558" s="109"/>
      <c r="E558" s="46"/>
      <c r="F558" s="46"/>
      <c r="G558" s="22"/>
      <c r="H558" s="22"/>
      <c r="I558" s="22"/>
      <c r="J558" s="22"/>
      <c r="K558" s="130"/>
      <c r="L558" s="130"/>
      <c r="M558" s="30"/>
      <c r="N558" s="30"/>
      <c r="O558" s="94"/>
      <c r="P558" s="30"/>
      <c r="Q558" s="30"/>
      <c r="R558" s="30"/>
    </row>
    <row r="559" spans="1:19" s="1" customFormat="1" ht="50.25" customHeight="1">
      <c r="A559" s="25"/>
      <c r="B559" s="217">
        <v>1</v>
      </c>
      <c r="C559" s="50" t="s">
        <v>1237</v>
      </c>
      <c r="D559" s="132" t="s">
        <v>4</v>
      </c>
      <c r="E559" s="8" t="s">
        <v>737</v>
      </c>
      <c r="F559" s="44" t="s">
        <v>784</v>
      </c>
      <c r="G559" s="43" t="s">
        <v>132</v>
      </c>
      <c r="H559" s="43">
        <v>1</v>
      </c>
      <c r="I559" s="43">
        <v>43</v>
      </c>
      <c r="J559" s="51"/>
      <c r="K559" s="130" t="s">
        <v>241</v>
      </c>
      <c r="L559" s="130" t="s">
        <v>79</v>
      </c>
      <c r="M559" s="43">
        <v>2592</v>
      </c>
      <c r="N559" s="43">
        <v>1</v>
      </c>
      <c r="O559" s="100" t="s">
        <v>163</v>
      </c>
      <c r="P559" s="43" t="s">
        <v>597</v>
      </c>
      <c r="Q559" s="32" t="s">
        <v>596</v>
      </c>
      <c r="R559" s="43" t="s">
        <v>162</v>
      </c>
    </row>
    <row r="560" spans="1:19" s="1" customFormat="1" ht="49.5" customHeight="1">
      <c r="A560" s="25"/>
      <c r="B560" s="217">
        <v>2</v>
      </c>
      <c r="C560" s="71" t="s">
        <v>1238</v>
      </c>
      <c r="D560" s="118" t="s">
        <v>4</v>
      </c>
      <c r="E560" s="8" t="s">
        <v>737</v>
      </c>
      <c r="F560" s="44" t="s">
        <v>778</v>
      </c>
      <c r="G560" s="43" t="s">
        <v>132</v>
      </c>
      <c r="H560" s="43">
        <v>1</v>
      </c>
      <c r="I560" s="43">
        <v>35</v>
      </c>
      <c r="J560" s="51"/>
      <c r="K560" s="130" t="s">
        <v>241</v>
      </c>
      <c r="L560" s="130" t="s">
        <v>79</v>
      </c>
      <c r="M560" s="43">
        <v>2592</v>
      </c>
      <c r="N560" s="43">
        <v>1</v>
      </c>
      <c r="O560" s="100" t="s">
        <v>163</v>
      </c>
      <c r="P560" s="43" t="s">
        <v>597</v>
      </c>
      <c r="Q560" s="32" t="s">
        <v>601</v>
      </c>
      <c r="R560" s="43" t="s">
        <v>162</v>
      </c>
    </row>
    <row r="561" spans="1:18" s="1" customFormat="1" ht="54" customHeight="1">
      <c r="A561" s="25"/>
      <c r="B561" s="217">
        <v>3</v>
      </c>
      <c r="C561" s="71" t="s">
        <v>1239</v>
      </c>
      <c r="D561" s="118" t="s">
        <v>4</v>
      </c>
      <c r="E561" s="8" t="s">
        <v>737</v>
      </c>
      <c r="F561" s="44" t="s">
        <v>779</v>
      </c>
      <c r="G561" s="43" t="s">
        <v>132</v>
      </c>
      <c r="H561" s="43">
        <v>1</v>
      </c>
      <c r="I561" s="43">
        <v>58</v>
      </c>
      <c r="J561" s="51"/>
      <c r="K561" s="130" t="s">
        <v>241</v>
      </c>
      <c r="L561" s="130" t="s">
        <v>79</v>
      </c>
      <c r="M561" s="43">
        <v>2592</v>
      </c>
      <c r="N561" s="43">
        <v>1</v>
      </c>
      <c r="O561" s="100" t="s">
        <v>163</v>
      </c>
      <c r="P561" s="43" t="s">
        <v>597</v>
      </c>
      <c r="Q561" s="32" t="s">
        <v>600</v>
      </c>
      <c r="R561" s="43" t="s">
        <v>162</v>
      </c>
    </row>
    <row r="562" spans="1:18" s="1" customFormat="1" ht="47.25" customHeight="1">
      <c r="A562" s="25"/>
      <c r="B562" s="217">
        <v>4</v>
      </c>
      <c r="C562" s="71" t="s">
        <v>1240</v>
      </c>
      <c r="D562" s="118" t="s">
        <v>4</v>
      </c>
      <c r="E562" s="8" t="s">
        <v>737</v>
      </c>
      <c r="F562" s="44" t="s">
        <v>780</v>
      </c>
      <c r="G562" s="43" t="s">
        <v>132</v>
      </c>
      <c r="H562" s="43">
        <v>1</v>
      </c>
      <c r="I562" s="43">
        <v>58</v>
      </c>
      <c r="J562" s="51"/>
      <c r="K562" s="130" t="s">
        <v>241</v>
      </c>
      <c r="L562" s="130" t="s">
        <v>79</v>
      </c>
      <c r="M562" s="43">
        <v>2592</v>
      </c>
      <c r="N562" s="43">
        <v>1</v>
      </c>
      <c r="O562" s="100" t="s">
        <v>163</v>
      </c>
      <c r="P562" s="43" t="s">
        <v>597</v>
      </c>
      <c r="Q562" s="32" t="s">
        <v>599</v>
      </c>
      <c r="R562" s="43" t="s">
        <v>162</v>
      </c>
    </row>
    <row r="563" spans="1:18" s="1" customFormat="1" ht="46.5" customHeight="1">
      <c r="A563" s="25"/>
      <c r="B563" s="217">
        <v>5</v>
      </c>
      <c r="C563" s="71" t="s">
        <v>1241</v>
      </c>
      <c r="D563" s="118" t="s">
        <v>4</v>
      </c>
      <c r="E563" s="8" t="s">
        <v>737</v>
      </c>
      <c r="F563" s="44" t="s">
        <v>738</v>
      </c>
      <c r="G563" s="43" t="s">
        <v>132</v>
      </c>
      <c r="H563" s="43">
        <v>1</v>
      </c>
      <c r="I563" s="43">
        <v>40</v>
      </c>
      <c r="J563" s="51"/>
      <c r="K563" s="130" t="s">
        <v>241</v>
      </c>
      <c r="L563" s="130" t="s">
        <v>79</v>
      </c>
      <c r="M563" s="43">
        <v>2592</v>
      </c>
      <c r="N563" s="43">
        <v>1</v>
      </c>
      <c r="O563" s="100" t="s">
        <v>163</v>
      </c>
      <c r="P563" s="43" t="s">
        <v>597</v>
      </c>
      <c r="Q563" s="32" t="s">
        <v>599</v>
      </c>
      <c r="R563" s="43" t="s">
        <v>162</v>
      </c>
    </row>
    <row r="564" spans="1:18" s="1" customFormat="1" ht="51" customHeight="1">
      <c r="A564" s="25"/>
      <c r="B564" s="217">
        <v>6</v>
      </c>
      <c r="C564" s="71" t="s">
        <v>1242</v>
      </c>
      <c r="D564" s="118" t="s">
        <v>4</v>
      </c>
      <c r="E564" s="8" t="s">
        <v>737</v>
      </c>
      <c r="F564" s="44" t="s">
        <v>781</v>
      </c>
      <c r="G564" s="43" t="s">
        <v>132</v>
      </c>
      <c r="H564" s="43">
        <v>1</v>
      </c>
      <c r="I564" s="43">
        <v>43</v>
      </c>
      <c r="J564" s="51"/>
      <c r="K564" s="130" t="s">
        <v>241</v>
      </c>
      <c r="L564" s="130" t="s">
        <v>79</v>
      </c>
      <c r="M564" s="43">
        <v>2592</v>
      </c>
      <c r="N564" s="43">
        <v>1</v>
      </c>
      <c r="O564" s="100" t="s">
        <v>163</v>
      </c>
      <c r="P564" s="43" t="s">
        <v>597</v>
      </c>
      <c r="Q564" s="32" t="s">
        <v>598</v>
      </c>
      <c r="R564" s="43" t="s">
        <v>162</v>
      </c>
    </row>
    <row r="565" spans="1:18" s="1" customFormat="1" ht="77.25" customHeight="1">
      <c r="A565" s="25"/>
      <c r="B565" s="217">
        <v>7</v>
      </c>
      <c r="C565" s="71" t="s">
        <v>1243</v>
      </c>
      <c r="D565" s="118" t="s">
        <v>4</v>
      </c>
      <c r="E565" s="8" t="s">
        <v>737</v>
      </c>
      <c r="F565" s="44" t="s">
        <v>782</v>
      </c>
      <c r="G565" s="43" t="s">
        <v>132</v>
      </c>
      <c r="H565" s="43">
        <v>1</v>
      </c>
      <c r="I565" s="43">
        <v>58</v>
      </c>
      <c r="J565" s="51"/>
      <c r="K565" s="130" t="s">
        <v>241</v>
      </c>
      <c r="L565" s="130" t="s">
        <v>79</v>
      </c>
      <c r="M565" s="43">
        <v>2592</v>
      </c>
      <c r="N565" s="43">
        <v>1</v>
      </c>
      <c r="O565" s="100" t="s">
        <v>163</v>
      </c>
      <c r="P565" s="43" t="s">
        <v>597</v>
      </c>
      <c r="Q565" s="32" t="s">
        <v>602</v>
      </c>
      <c r="R565" s="43" t="s">
        <v>162</v>
      </c>
    </row>
    <row r="566" spans="1:18" s="1" customFormat="1" ht="55.5" customHeight="1">
      <c r="A566" s="25"/>
      <c r="B566" s="217">
        <v>8</v>
      </c>
      <c r="C566" s="71" t="s">
        <v>1244</v>
      </c>
      <c r="D566" s="118" t="s">
        <v>4</v>
      </c>
      <c r="E566" s="8" t="s">
        <v>737</v>
      </c>
      <c r="F566" s="44" t="s">
        <v>783</v>
      </c>
      <c r="G566" s="43" t="s">
        <v>132</v>
      </c>
      <c r="H566" s="43">
        <v>1</v>
      </c>
      <c r="I566" s="43">
        <v>80</v>
      </c>
      <c r="J566" s="14"/>
      <c r="K566" s="130" t="s">
        <v>241</v>
      </c>
      <c r="L566" s="130" t="s">
        <v>79</v>
      </c>
      <c r="M566" s="43">
        <v>2592</v>
      </c>
      <c r="N566" s="43">
        <v>1</v>
      </c>
      <c r="O566" s="100" t="s">
        <v>163</v>
      </c>
      <c r="P566" s="43" t="s">
        <v>597</v>
      </c>
      <c r="Q566" s="32" t="s">
        <v>603</v>
      </c>
      <c r="R566" s="43" t="s">
        <v>162</v>
      </c>
    </row>
    <row r="567" spans="1:18" s="1" customFormat="1" ht="15.75" customHeight="1">
      <c r="A567" s="134">
        <f>B567</f>
        <v>8</v>
      </c>
      <c r="B567" s="219">
        <f>B566</f>
        <v>8</v>
      </c>
      <c r="C567" s="158"/>
      <c r="D567" s="145"/>
      <c r="E567" s="157"/>
      <c r="F567" s="157"/>
      <c r="G567" s="158"/>
      <c r="H567" s="158"/>
      <c r="I567" s="153">
        <f>SUM(I559:I566)</f>
        <v>415</v>
      </c>
      <c r="J567" s="153">
        <f>I567</f>
        <v>415</v>
      </c>
      <c r="K567" s="140"/>
      <c r="L567" s="140"/>
      <c r="M567" s="153"/>
      <c r="N567" s="153"/>
      <c r="O567" s="145"/>
      <c r="P567" s="153"/>
      <c r="Q567" s="153"/>
      <c r="R567" s="146"/>
    </row>
    <row r="568" spans="1:18" s="1" customFormat="1" ht="19.5" customHeight="1">
      <c r="A568" s="134"/>
      <c r="B568" s="217"/>
      <c r="C568" s="84" t="s">
        <v>207</v>
      </c>
      <c r="D568" s="118"/>
      <c r="E568" s="10"/>
      <c r="F568" s="10"/>
      <c r="G568" s="129"/>
      <c r="H568" s="129"/>
      <c r="I568" s="29"/>
      <c r="J568" s="29"/>
      <c r="K568" s="130"/>
      <c r="L568" s="130"/>
      <c r="M568" s="29"/>
      <c r="N568" s="29"/>
      <c r="O568" s="100"/>
      <c r="P568" s="29"/>
      <c r="Q568" s="29"/>
      <c r="R568" s="43"/>
    </row>
    <row r="569" spans="1:18" s="1" customFormat="1" ht="48.75" customHeight="1">
      <c r="A569" s="134"/>
      <c r="B569" s="217">
        <v>1</v>
      </c>
      <c r="C569" s="72" t="s">
        <v>1245</v>
      </c>
      <c r="D569" s="118" t="s">
        <v>4</v>
      </c>
      <c r="E569" s="8" t="s">
        <v>208</v>
      </c>
      <c r="F569" s="8" t="s">
        <v>735</v>
      </c>
      <c r="G569" s="29" t="s">
        <v>132</v>
      </c>
      <c r="H569" s="29">
        <v>1</v>
      </c>
      <c r="I569" s="29">
        <v>60</v>
      </c>
      <c r="J569" s="29"/>
      <c r="K569" s="130" t="s">
        <v>241</v>
      </c>
      <c r="L569" s="130" t="s">
        <v>79</v>
      </c>
      <c r="M569" s="29">
        <v>1500</v>
      </c>
      <c r="N569" s="29">
        <v>1</v>
      </c>
      <c r="O569" s="100" t="s">
        <v>163</v>
      </c>
      <c r="P569" s="130" t="s">
        <v>209</v>
      </c>
      <c r="Q569" s="130" t="s">
        <v>210</v>
      </c>
      <c r="R569" s="43" t="s">
        <v>162</v>
      </c>
    </row>
    <row r="570" spans="1:18" s="1" customFormat="1" ht="52.5" customHeight="1">
      <c r="A570" s="134"/>
      <c r="B570" s="217">
        <v>2</v>
      </c>
      <c r="C570" s="71" t="s">
        <v>1246</v>
      </c>
      <c r="D570" s="118" t="s">
        <v>4</v>
      </c>
      <c r="E570" s="8" t="s">
        <v>208</v>
      </c>
      <c r="F570" s="8" t="s">
        <v>736</v>
      </c>
      <c r="G570" s="29" t="s">
        <v>132</v>
      </c>
      <c r="H570" s="29">
        <v>1</v>
      </c>
      <c r="I570" s="29">
        <v>80</v>
      </c>
      <c r="J570" s="29"/>
      <c r="K570" s="130" t="s">
        <v>241</v>
      </c>
      <c r="L570" s="130" t="s">
        <v>79</v>
      </c>
      <c r="M570" s="29">
        <v>90</v>
      </c>
      <c r="N570" s="29">
        <v>1</v>
      </c>
      <c r="O570" s="100" t="s">
        <v>163</v>
      </c>
      <c r="P570" s="130" t="s">
        <v>7</v>
      </c>
      <c r="Q570" s="130" t="s">
        <v>211</v>
      </c>
      <c r="R570" s="43" t="s">
        <v>162</v>
      </c>
    </row>
    <row r="571" spans="1:18" s="1" customFormat="1" ht="15" customHeight="1">
      <c r="A571" s="134">
        <f>B571</f>
        <v>2</v>
      </c>
      <c r="B571" s="219">
        <f>B570</f>
        <v>2</v>
      </c>
      <c r="C571" s="158"/>
      <c r="D571" s="145"/>
      <c r="E571" s="157"/>
      <c r="F571" s="157"/>
      <c r="G571" s="158"/>
      <c r="H571" s="158"/>
      <c r="I571" s="153">
        <f>SUM(I569:I570)</f>
        <v>140</v>
      </c>
      <c r="J571" s="153">
        <f>I571</f>
        <v>140</v>
      </c>
      <c r="K571" s="140"/>
      <c r="L571" s="140"/>
      <c r="M571" s="153"/>
      <c r="N571" s="153"/>
      <c r="O571" s="145"/>
      <c r="P571" s="153"/>
      <c r="Q571" s="153"/>
      <c r="R571" s="146"/>
    </row>
    <row r="572" spans="1:18" s="1" customFormat="1" ht="19.5" customHeight="1">
      <c r="A572" s="134"/>
      <c r="B572" s="217">
        <v>57</v>
      </c>
      <c r="C572" s="76" t="s">
        <v>133</v>
      </c>
      <c r="D572" s="118"/>
      <c r="E572" s="10"/>
      <c r="F572" s="10"/>
      <c r="G572" s="129"/>
      <c r="H572" s="129"/>
      <c r="I572" s="129"/>
      <c r="J572" s="129"/>
      <c r="K572" s="130"/>
      <c r="L572" s="130"/>
      <c r="M572" s="29"/>
      <c r="N572" s="29"/>
      <c r="O572" s="100"/>
      <c r="P572" s="29"/>
      <c r="Q572" s="29"/>
      <c r="R572" s="43"/>
    </row>
    <row r="573" spans="1:18" s="1" customFormat="1" ht="48.75" customHeight="1">
      <c r="A573" s="134"/>
      <c r="B573" s="217">
        <v>1</v>
      </c>
      <c r="C573" s="8" t="s">
        <v>1247</v>
      </c>
      <c r="D573" s="118" t="s">
        <v>78</v>
      </c>
      <c r="E573" s="31" t="s">
        <v>734</v>
      </c>
      <c r="F573" s="31" t="s">
        <v>1653</v>
      </c>
      <c r="G573" s="32" t="s">
        <v>132</v>
      </c>
      <c r="H573" s="32">
        <v>1</v>
      </c>
      <c r="I573" s="32">
        <v>50</v>
      </c>
      <c r="J573" s="29"/>
      <c r="K573" s="130" t="s">
        <v>241</v>
      </c>
      <c r="L573" s="130" t="s">
        <v>79</v>
      </c>
      <c r="M573" s="32">
        <v>70</v>
      </c>
      <c r="N573" s="32">
        <v>1</v>
      </c>
      <c r="O573" s="100" t="s">
        <v>163</v>
      </c>
      <c r="P573" s="34" t="s">
        <v>55</v>
      </c>
      <c r="Q573" s="32" t="s">
        <v>604</v>
      </c>
      <c r="R573" s="43" t="s">
        <v>162</v>
      </c>
    </row>
    <row r="574" spans="1:18" s="1" customFormat="1" ht="16.5" customHeight="1">
      <c r="A574" s="134">
        <f>B574</f>
        <v>1</v>
      </c>
      <c r="B574" s="219">
        <f>B573</f>
        <v>1</v>
      </c>
      <c r="C574" s="158"/>
      <c r="D574" s="144"/>
      <c r="E574" s="157"/>
      <c r="F574" s="157"/>
      <c r="G574" s="158"/>
      <c r="H574" s="158"/>
      <c r="I574" s="153">
        <f>SUM(I573)</f>
        <v>50</v>
      </c>
      <c r="J574" s="153">
        <f>I574</f>
        <v>50</v>
      </c>
      <c r="K574" s="140"/>
      <c r="L574" s="140"/>
      <c r="M574" s="153"/>
      <c r="N574" s="153"/>
      <c r="O574" s="145"/>
      <c r="P574" s="153"/>
      <c r="Q574" s="153"/>
      <c r="R574" s="146"/>
    </row>
    <row r="575" spans="1:18" s="1" customFormat="1" ht="19.5" customHeight="1">
      <c r="A575" s="25"/>
      <c r="B575" s="231">
        <v>58</v>
      </c>
      <c r="C575" s="214" t="s">
        <v>69</v>
      </c>
      <c r="D575" s="109"/>
      <c r="E575" s="46"/>
      <c r="F575" s="46"/>
      <c r="G575" s="22"/>
      <c r="H575" s="22"/>
      <c r="I575" s="22"/>
      <c r="J575" s="22"/>
      <c r="K575" s="130"/>
      <c r="L575" s="130"/>
      <c r="M575" s="30"/>
      <c r="N575" s="30"/>
      <c r="O575" s="100"/>
      <c r="P575" s="30"/>
      <c r="Q575" s="30"/>
      <c r="R575" s="43"/>
    </row>
    <row r="576" spans="1:18" s="1" customFormat="1" ht="48.75" customHeight="1">
      <c r="A576" s="25"/>
      <c r="B576" s="232">
        <v>1</v>
      </c>
      <c r="C576" s="17" t="s">
        <v>1248</v>
      </c>
      <c r="D576" s="119" t="s">
        <v>11</v>
      </c>
      <c r="E576" s="57" t="s">
        <v>221</v>
      </c>
      <c r="F576" s="57" t="s">
        <v>1654</v>
      </c>
      <c r="G576" s="49" t="s">
        <v>132</v>
      </c>
      <c r="H576" s="49">
        <v>1</v>
      </c>
      <c r="I576" s="49">
        <v>160</v>
      </c>
      <c r="J576" s="130"/>
      <c r="K576" s="130" t="s">
        <v>241</v>
      </c>
      <c r="L576" s="130" t="s">
        <v>79</v>
      </c>
      <c r="M576" s="49">
        <v>1440</v>
      </c>
      <c r="N576" s="49">
        <v>1</v>
      </c>
      <c r="O576" s="100" t="s">
        <v>163</v>
      </c>
      <c r="P576" s="49" t="s">
        <v>608</v>
      </c>
      <c r="Q576" s="49" t="s">
        <v>605</v>
      </c>
      <c r="R576" s="43" t="s">
        <v>162</v>
      </c>
    </row>
    <row r="577" spans="1:18" s="1" customFormat="1" ht="51" customHeight="1">
      <c r="A577" s="25"/>
      <c r="B577" s="232">
        <v>2</v>
      </c>
      <c r="C577" s="17" t="s">
        <v>1249</v>
      </c>
      <c r="D577" s="119" t="s">
        <v>11</v>
      </c>
      <c r="E577" s="57" t="s">
        <v>221</v>
      </c>
      <c r="F577" s="57" t="s">
        <v>1655</v>
      </c>
      <c r="G577" s="49" t="s">
        <v>132</v>
      </c>
      <c r="H577" s="49">
        <v>1</v>
      </c>
      <c r="I577" s="49">
        <v>130</v>
      </c>
      <c r="J577" s="130"/>
      <c r="K577" s="130" t="s">
        <v>241</v>
      </c>
      <c r="L577" s="130" t="s">
        <v>79</v>
      </c>
      <c r="M577" s="49">
        <v>1440</v>
      </c>
      <c r="N577" s="49">
        <v>1</v>
      </c>
      <c r="O577" s="100" t="s">
        <v>163</v>
      </c>
      <c r="P577" s="49" t="s">
        <v>608</v>
      </c>
      <c r="Q577" s="49" t="s">
        <v>344</v>
      </c>
      <c r="R577" s="43" t="s">
        <v>162</v>
      </c>
    </row>
    <row r="578" spans="1:18" s="1" customFormat="1" ht="47.25" customHeight="1">
      <c r="A578" s="25"/>
      <c r="B578" s="232">
        <v>3</v>
      </c>
      <c r="C578" s="17" t="s">
        <v>1250</v>
      </c>
      <c r="D578" s="119" t="s">
        <v>11</v>
      </c>
      <c r="E578" s="57" t="s">
        <v>221</v>
      </c>
      <c r="F578" s="57" t="s">
        <v>1656</v>
      </c>
      <c r="G578" s="49" t="s">
        <v>132</v>
      </c>
      <c r="H578" s="49">
        <v>1</v>
      </c>
      <c r="I578" s="49">
        <v>80</v>
      </c>
      <c r="J578" s="130"/>
      <c r="K578" s="130" t="s">
        <v>241</v>
      </c>
      <c r="L578" s="130" t="s">
        <v>79</v>
      </c>
      <c r="M578" s="39">
        <v>1440</v>
      </c>
      <c r="N578" s="49">
        <v>1</v>
      </c>
      <c r="O578" s="100" t="s">
        <v>163</v>
      </c>
      <c r="P578" s="49" t="s">
        <v>608</v>
      </c>
      <c r="Q578" s="49" t="s">
        <v>210</v>
      </c>
      <c r="R578" s="43" t="s">
        <v>162</v>
      </c>
    </row>
    <row r="579" spans="1:18" s="1" customFormat="1" ht="51" customHeight="1">
      <c r="A579" s="25"/>
      <c r="B579" s="232">
        <v>4</v>
      </c>
      <c r="C579" s="133" t="s">
        <v>1251</v>
      </c>
      <c r="D579" s="120" t="s">
        <v>11</v>
      </c>
      <c r="E579" s="57" t="s">
        <v>221</v>
      </c>
      <c r="F579" s="56" t="s">
        <v>1657</v>
      </c>
      <c r="G579" s="41" t="s">
        <v>132</v>
      </c>
      <c r="H579" s="41">
        <v>1</v>
      </c>
      <c r="I579" s="41">
        <v>60</v>
      </c>
      <c r="J579" s="130"/>
      <c r="K579" s="130" t="s">
        <v>241</v>
      </c>
      <c r="L579" s="130" t="s">
        <v>79</v>
      </c>
      <c r="M579" s="39">
        <v>1440</v>
      </c>
      <c r="N579" s="41">
        <v>1</v>
      </c>
      <c r="O579" s="100" t="s">
        <v>163</v>
      </c>
      <c r="P579" s="49" t="s">
        <v>608</v>
      </c>
      <c r="Q579" s="60" t="s">
        <v>606</v>
      </c>
      <c r="R579" s="43" t="s">
        <v>162</v>
      </c>
    </row>
    <row r="580" spans="1:18" s="1" customFormat="1" ht="51" customHeight="1">
      <c r="A580" s="25"/>
      <c r="B580" s="232">
        <v>5</v>
      </c>
      <c r="C580" s="133" t="s">
        <v>1252</v>
      </c>
      <c r="D580" s="120" t="s">
        <v>11</v>
      </c>
      <c r="E580" s="56" t="s">
        <v>221</v>
      </c>
      <c r="F580" s="56" t="s">
        <v>609</v>
      </c>
      <c r="G580" s="41" t="s">
        <v>132</v>
      </c>
      <c r="H580" s="41">
        <v>1</v>
      </c>
      <c r="I580" s="41">
        <v>70</v>
      </c>
      <c r="J580" s="130"/>
      <c r="K580" s="130" t="s">
        <v>241</v>
      </c>
      <c r="L580" s="130" t="s">
        <v>79</v>
      </c>
      <c r="M580" s="39">
        <v>1440</v>
      </c>
      <c r="N580" s="39">
        <v>1</v>
      </c>
      <c r="O580" s="100" t="s">
        <v>163</v>
      </c>
      <c r="P580" s="49" t="s">
        <v>608</v>
      </c>
      <c r="Q580" s="60" t="s">
        <v>567</v>
      </c>
      <c r="R580" s="43" t="s">
        <v>162</v>
      </c>
    </row>
    <row r="581" spans="1:18" s="1" customFormat="1" ht="57" customHeight="1">
      <c r="A581" s="25"/>
      <c r="B581" s="232">
        <v>6</v>
      </c>
      <c r="C581" s="131" t="s">
        <v>1774</v>
      </c>
      <c r="D581" s="132" t="s">
        <v>11</v>
      </c>
      <c r="E581" s="133" t="s">
        <v>221</v>
      </c>
      <c r="F581" s="131" t="s">
        <v>733</v>
      </c>
      <c r="G581" s="34" t="s">
        <v>132</v>
      </c>
      <c r="H581" s="34">
        <v>1</v>
      </c>
      <c r="I581" s="34">
        <v>280</v>
      </c>
      <c r="J581" s="130"/>
      <c r="K581" s="130" t="s">
        <v>241</v>
      </c>
      <c r="L581" s="130" t="s">
        <v>79</v>
      </c>
      <c r="M581" s="39">
        <v>1440</v>
      </c>
      <c r="N581" s="41">
        <v>1</v>
      </c>
      <c r="O581" s="100" t="s">
        <v>163</v>
      </c>
      <c r="P581" s="49" t="s">
        <v>608</v>
      </c>
      <c r="Q581" s="60" t="s">
        <v>50</v>
      </c>
      <c r="R581" s="43" t="s">
        <v>162</v>
      </c>
    </row>
    <row r="582" spans="1:18" s="1" customFormat="1" ht="49.5" customHeight="1">
      <c r="A582" s="25"/>
      <c r="B582" s="232">
        <v>7</v>
      </c>
      <c r="C582" s="133" t="s">
        <v>1253</v>
      </c>
      <c r="D582" s="111" t="s">
        <v>90</v>
      </c>
      <c r="E582" s="56" t="s">
        <v>221</v>
      </c>
      <c r="F582" s="38" t="s">
        <v>1658</v>
      </c>
      <c r="G582" s="39" t="s">
        <v>132</v>
      </c>
      <c r="H582" s="39">
        <v>1</v>
      </c>
      <c r="I582" s="39">
        <v>70</v>
      </c>
      <c r="J582" s="130"/>
      <c r="K582" s="130" t="s">
        <v>241</v>
      </c>
      <c r="L582" s="130" t="s">
        <v>79</v>
      </c>
      <c r="M582" s="39">
        <v>1440</v>
      </c>
      <c r="N582" s="39">
        <v>1</v>
      </c>
      <c r="O582" s="100" t="s">
        <v>163</v>
      </c>
      <c r="P582" s="49" t="s">
        <v>608</v>
      </c>
      <c r="Q582" s="39" t="s">
        <v>607</v>
      </c>
      <c r="R582" s="43" t="s">
        <v>162</v>
      </c>
    </row>
    <row r="583" spans="1:18" s="1" customFormat="1" ht="16.5" customHeight="1">
      <c r="A583" s="134">
        <f>B583</f>
        <v>7</v>
      </c>
      <c r="B583" s="219">
        <f>B582</f>
        <v>7</v>
      </c>
      <c r="C583" s="158"/>
      <c r="D583" s="144"/>
      <c r="E583" s="157"/>
      <c r="F583" s="157"/>
      <c r="G583" s="158"/>
      <c r="H583" s="158"/>
      <c r="I583" s="153">
        <f>SUM(I576:I582)</f>
        <v>850</v>
      </c>
      <c r="J583" s="153">
        <f>I583</f>
        <v>850</v>
      </c>
      <c r="K583" s="140"/>
      <c r="L583" s="140"/>
      <c r="M583" s="153"/>
      <c r="N583" s="153"/>
      <c r="O583" s="144"/>
      <c r="P583" s="153"/>
      <c r="Q583" s="153"/>
      <c r="R583" s="146"/>
    </row>
    <row r="584" spans="1:18" s="1" customFormat="1" ht="16.5" customHeight="1">
      <c r="A584" s="25"/>
      <c r="B584" s="233">
        <v>60</v>
      </c>
      <c r="C584" s="214" t="s">
        <v>37</v>
      </c>
      <c r="D584" s="109"/>
      <c r="E584" s="46"/>
      <c r="F584" s="46"/>
      <c r="G584" s="26"/>
      <c r="H584" s="26"/>
      <c r="I584" s="26"/>
      <c r="J584" s="26"/>
      <c r="K584" s="130"/>
      <c r="L584" s="130"/>
      <c r="M584" s="30"/>
      <c r="N584" s="30"/>
      <c r="O584" s="94"/>
      <c r="P584" s="30"/>
      <c r="Q584" s="30"/>
      <c r="R584" s="43"/>
    </row>
    <row r="585" spans="1:18" s="1" customFormat="1" ht="45" customHeight="1">
      <c r="A585" s="25"/>
      <c r="B585" s="224">
        <v>1</v>
      </c>
      <c r="C585" s="8" t="s">
        <v>1007</v>
      </c>
      <c r="D585" s="105" t="s">
        <v>90</v>
      </c>
      <c r="E585" s="8" t="s">
        <v>610</v>
      </c>
      <c r="F585" s="8" t="s">
        <v>611</v>
      </c>
      <c r="G585" s="130" t="s">
        <v>132</v>
      </c>
      <c r="H585" s="130">
        <v>1</v>
      </c>
      <c r="I585" s="130">
        <v>350</v>
      </c>
      <c r="J585" s="51"/>
      <c r="K585" s="130" t="s">
        <v>241</v>
      </c>
      <c r="L585" s="130" t="s">
        <v>79</v>
      </c>
      <c r="M585" s="130">
        <v>1600</v>
      </c>
      <c r="N585" s="130">
        <v>1</v>
      </c>
      <c r="O585" s="3" t="s">
        <v>109</v>
      </c>
      <c r="P585" s="130" t="s">
        <v>7</v>
      </c>
      <c r="Q585" s="130" t="s">
        <v>50</v>
      </c>
      <c r="R585" s="43" t="s">
        <v>162</v>
      </c>
    </row>
    <row r="586" spans="1:18" s="1" customFormat="1" ht="48" customHeight="1">
      <c r="A586" s="25"/>
      <c r="B586" s="224">
        <v>2</v>
      </c>
      <c r="C586" s="8" t="s">
        <v>1255</v>
      </c>
      <c r="D586" s="105" t="s">
        <v>90</v>
      </c>
      <c r="E586" s="8" t="s">
        <v>610</v>
      </c>
      <c r="F586" s="8" t="s">
        <v>612</v>
      </c>
      <c r="G586" s="130" t="s">
        <v>132</v>
      </c>
      <c r="H586" s="130">
        <v>1</v>
      </c>
      <c r="I586" s="130">
        <v>70</v>
      </c>
      <c r="J586" s="51"/>
      <c r="K586" s="130" t="s">
        <v>241</v>
      </c>
      <c r="L586" s="130" t="s">
        <v>79</v>
      </c>
      <c r="M586" s="130">
        <v>1600</v>
      </c>
      <c r="N586" s="130">
        <v>1</v>
      </c>
      <c r="O586" s="3" t="s">
        <v>109</v>
      </c>
      <c r="P586" s="130" t="s">
        <v>7</v>
      </c>
      <c r="Q586" s="130" t="s">
        <v>50</v>
      </c>
      <c r="R586" s="43" t="s">
        <v>162</v>
      </c>
    </row>
    <row r="587" spans="1:18" s="1" customFormat="1" ht="48" customHeight="1">
      <c r="A587" s="25"/>
      <c r="B587" s="224">
        <v>3</v>
      </c>
      <c r="C587" s="8" t="s">
        <v>1254</v>
      </c>
      <c r="D587" s="105" t="s">
        <v>90</v>
      </c>
      <c r="E587" s="8" t="s">
        <v>610</v>
      </c>
      <c r="F587" s="8" t="s">
        <v>613</v>
      </c>
      <c r="G587" s="130" t="s">
        <v>132</v>
      </c>
      <c r="H587" s="130">
        <v>1</v>
      </c>
      <c r="I587" s="130">
        <v>260</v>
      </c>
      <c r="J587" s="51"/>
      <c r="K587" s="130" t="s">
        <v>241</v>
      </c>
      <c r="L587" s="130" t="s">
        <v>79</v>
      </c>
      <c r="M587" s="130">
        <v>1600</v>
      </c>
      <c r="N587" s="130">
        <v>1</v>
      </c>
      <c r="O587" s="3" t="s">
        <v>109</v>
      </c>
      <c r="P587" s="130" t="s">
        <v>7</v>
      </c>
      <c r="Q587" s="130" t="s">
        <v>50</v>
      </c>
      <c r="R587" s="43" t="s">
        <v>162</v>
      </c>
    </row>
    <row r="588" spans="1:18" s="1" customFormat="1" ht="50.25" customHeight="1">
      <c r="A588" s="25"/>
      <c r="B588" s="224">
        <v>4</v>
      </c>
      <c r="C588" s="8" t="s">
        <v>1256</v>
      </c>
      <c r="D588" s="105" t="s">
        <v>90</v>
      </c>
      <c r="E588" s="8" t="s">
        <v>610</v>
      </c>
      <c r="F588" s="8" t="s">
        <v>614</v>
      </c>
      <c r="G588" s="130" t="s">
        <v>132</v>
      </c>
      <c r="H588" s="130">
        <v>1</v>
      </c>
      <c r="I588" s="130">
        <v>130</v>
      </c>
      <c r="J588" s="51"/>
      <c r="K588" s="130" t="s">
        <v>241</v>
      </c>
      <c r="L588" s="130" t="s">
        <v>79</v>
      </c>
      <c r="M588" s="130">
        <v>1600</v>
      </c>
      <c r="N588" s="130">
        <v>1</v>
      </c>
      <c r="O588" s="3" t="s">
        <v>109</v>
      </c>
      <c r="P588" s="130" t="s">
        <v>7</v>
      </c>
      <c r="Q588" s="130" t="s">
        <v>50</v>
      </c>
      <c r="R588" s="43" t="s">
        <v>162</v>
      </c>
    </row>
    <row r="589" spans="1:18" s="1" customFormat="1" ht="49.5" customHeight="1">
      <c r="A589" s="25"/>
      <c r="B589" s="224">
        <v>5</v>
      </c>
      <c r="C589" s="8" t="s">
        <v>1257</v>
      </c>
      <c r="D589" s="105" t="s">
        <v>90</v>
      </c>
      <c r="E589" s="8" t="s">
        <v>610</v>
      </c>
      <c r="F589" s="8" t="s">
        <v>615</v>
      </c>
      <c r="G589" s="130" t="s">
        <v>132</v>
      </c>
      <c r="H589" s="130">
        <v>1</v>
      </c>
      <c r="I589" s="130">
        <v>215</v>
      </c>
      <c r="J589" s="51"/>
      <c r="K589" s="130" t="s">
        <v>241</v>
      </c>
      <c r="L589" s="130" t="s">
        <v>79</v>
      </c>
      <c r="M589" s="130">
        <v>1600</v>
      </c>
      <c r="N589" s="130">
        <v>1</v>
      </c>
      <c r="O589" s="3" t="s">
        <v>109</v>
      </c>
      <c r="P589" s="130" t="s">
        <v>7</v>
      </c>
      <c r="Q589" s="130" t="s">
        <v>50</v>
      </c>
      <c r="R589" s="43" t="s">
        <v>162</v>
      </c>
    </row>
    <row r="590" spans="1:18" s="1" customFormat="1" ht="49.5" customHeight="1">
      <c r="A590" s="25"/>
      <c r="B590" s="224">
        <v>6</v>
      </c>
      <c r="C590" s="8" t="s">
        <v>1258</v>
      </c>
      <c r="D590" s="105" t="s">
        <v>90</v>
      </c>
      <c r="E590" s="8" t="s">
        <v>610</v>
      </c>
      <c r="F590" s="8" t="s">
        <v>616</v>
      </c>
      <c r="G590" s="130" t="s">
        <v>132</v>
      </c>
      <c r="H590" s="130">
        <v>1</v>
      </c>
      <c r="I590" s="130">
        <v>75</v>
      </c>
      <c r="J590" s="51"/>
      <c r="K590" s="130" t="s">
        <v>241</v>
      </c>
      <c r="L590" s="130" t="s">
        <v>79</v>
      </c>
      <c r="M590" s="130">
        <v>1600</v>
      </c>
      <c r="N590" s="130">
        <v>1</v>
      </c>
      <c r="O590" s="3" t="s">
        <v>109</v>
      </c>
      <c r="P590" s="130" t="s">
        <v>7</v>
      </c>
      <c r="Q590" s="130" t="s">
        <v>50</v>
      </c>
      <c r="R590" s="43" t="s">
        <v>162</v>
      </c>
    </row>
    <row r="591" spans="1:18" s="1" customFormat="1" ht="42.75" customHeight="1">
      <c r="A591" s="25"/>
      <c r="B591" s="224">
        <v>7</v>
      </c>
      <c r="C591" s="8" t="s">
        <v>1259</v>
      </c>
      <c r="D591" s="105" t="s">
        <v>90</v>
      </c>
      <c r="E591" s="8" t="s">
        <v>610</v>
      </c>
      <c r="F591" s="8" t="s">
        <v>777</v>
      </c>
      <c r="G591" s="130" t="s">
        <v>132</v>
      </c>
      <c r="H591" s="130">
        <v>1</v>
      </c>
      <c r="I591" s="130">
        <v>240</v>
      </c>
      <c r="J591" s="51"/>
      <c r="K591" s="130" t="s">
        <v>241</v>
      </c>
      <c r="L591" s="130" t="s">
        <v>79</v>
      </c>
      <c r="M591" s="130">
        <v>1600</v>
      </c>
      <c r="N591" s="130">
        <v>1</v>
      </c>
      <c r="O591" s="3" t="s">
        <v>109</v>
      </c>
      <c r="P591" s="130" t="s">
        <v>7</v>
      </c>
      <c r="Q591" s="130" t="s">
        <v>50</v>
      </c>
      <c r="R591" s="43" t="s">
        <v>162</v>
      </c>
    </row>
    <row r="592" spans="1:18" s="1" customFormat="1" ht="60.75" customHeight="1">
      <c r="A592" s="25"/>
      <c r="B592" s="224">
        <v>8</v>
      </c>
      <c r="C592" s="8" t="s">
        <v>1260</v>
      </c>
      <c r="D592" s="105" t="s">
        <v>90</v>
      </c>
      <c r="E592" s="8" t="s">
        <v>610</v>
      </c>
      <c r="F592" s="8" t="s">
        <v>617</v>
      </c>
      <c r="G592" s="130" t="s">
        <v>132</v>
      </c>
      <c r="H592" s="130">
        <v>1</v>
      </c>
      <c r="I592" s="130">
        <v>300</v>
      </c>
      <c r="J592" s="51"/>
      <c r="K592" s="130" t="s">
        <v>241</v>
      </c>
      <c r="L592" s="130" t="s">
        <v>79</v>
      </c>
      <c r="M592" s="130">
        <v>1600</v>
      </c>
      <c r="N592" s="130">
        <v>1</v>
      </c>
      <c r="O592" s="3" t="s">
        <v>109</v>
      </c>
      <c r="P592" s="130" t="s">
        <v>7</v>
      </c>
      <c r="Q592" s="130" t="s">
        <v>50</v>
      </c>
      <c r="R592" s="43" t="s">
        <v>162</v>
      </c>
    </row>
    <row r="593" spans="1:18" s="1" customFormat="1" ht="41.25" customHeight="1">
      <c r="A593" s="25"/>
      <c r="B593" s="224">
        <v>9</v>
      </c>
      <c r="C593" s="8" t="s">
        <v>1261</v>
      </c>
      <c r="D593" s="105" t="s">
        <v>90</v>
      </c>
      <c r="E593" s="8" t="s">
        <v>610</v>
      </c>
      <c r="F593" s="8" t="s">
        <v>618</v>
      </c>
      <c r="G593" s="130" t="s">
        <v>132</v>
      </c>
      <c r="H593" s="130">
        <v>1</v>
      </c>
      <c r="I593" s="130">
        <v>60</v>
      </c>
      <c r="J593" s="51"/>
      <c r="K593" s="130" t="s">
        <v>241</v>
      </c>
      <c r="L593" s="130" t="s">
        <v>79</v>
      </c>
      <c r="M593" s="130">
        <v>1600</v>
      </c>
      <c r="N593" s="130">
        <v>1</v>
      </c>
      <c r="O593" s="3" t="s">
        <v>109</v>
      </c>
      <c r="P593" s="130" t="s">
        <v>7</v>
      </c>
      <c r="Q593" s="130" t="s">
        <v>50</v>
      </c>
      <c r="R593" s="43" t="s">
        <v>162</v>
      </c>
    </row>
    <row r="594" spans="1:18" s="1" customFormat="1" ht="18" customHeight="1">
      <c r="A594" s="134">
        <f>B594</f>
        <v>9</v>
      </c>
      <c r="B594" s="219">
        <f>B593</f>
        <v>9</v>
      </c>
      <c r="C594" s="153"/>
      <c r="D594" s="144"/>
      <c r="E594" s="157"/>
      <c r="F594" s="157"/>
      <c r="G594" s="140"/>
      <c r="H594" s="140"/>
      <c r="I594" s="153">
        <f>SUM(I585:I593)</f>
        <v>1700</v>
      </c>
      <c r="J594" s="153">
        <f>I594</f>
        <v>1700</v>
      </c>
      <c r="K594" s="140"/>
      <c r="L594" s="140"/>
      <c r="M594" s="153"/>
      <c r="N594" s="153"/>
      <c r="O594" s="144"/>
      <c r="P594" s="153"/>
      <c r="Q594" s="140"/>
      <c r="R594" s="146"/>
    </row>
    <row r="595" spans="1:18" s="1" customFormat="1" ht="18" customHeight="1">
      <c r="A595" s="25"/>
      <c r="B595" s="230" t="s">
        <v>42</v>
      </c>
      <c r="C595" s="76" t="s">
        <v>70</v>
      </c>
      <c r="D595" s="109"/>
      <c r="E595" s="46"/>
      <c r="F595" s="46"/>
      <c r="G595" s="130"/>
      <c r="H595" s="130"/>
      <c r="I595" s="22"/>
      <c r="J595" s="22"/>
      <c r="K595" s="130"/>
      <c r="L595" s="130"/>
      <c r="M595" s="30"/>
      <c r="N595" s="30"/>
      <c r="O595" s="94"/>
      <c r="P595" s="30"/>
      <c r="Q595" s="130"/>
      <c r="R595" s="43"/>
    </row>
    <row r="596" spans="1:18" s="1" customFormat="1" ht="12" customHeight="1">
      <c r="A596" s="25"/>
      <c r="B596" s="231"/>
      <c r="C596" s="76" t="s">
        <v>74</v>
      </c>
      <c r="D596" s="109"/>
      <c r="E596" s="46"/>
      <c r="F596" s="46"/>
      <c r="G596" s="130"/>
      <c r="H596" s="130"/>
      <c r="I596" s="22"/>
      <c r="J596" s="22"/>
      <c r="K596" s="130"/>
      <c r="L596" s="130"/>
      <c r="M596" s="30"/>
      <c r="N596" s="30"/>
      <c r="O596" s="94"/>
      <c r="P596" s="30"/>
      <c r="Q596" s="130"/>
      <c r="R596" s="43"/>
    </row>
    <row r="597" spans="1:18" s="1" customFormat="1" ht="62.25" customHeight="1">
      <c r="A597" s="25"/>
      <c r="B597" s="217">
        <v>1</v>
      </c>
      <c r="C597" s="74" t="s">
        <v>1262</v>
      </c>
      <c r="D597" s="105" t="s">
        <v>90</v>
      </c>
      <c r="E597" s="8" t="s">
        <v>1746</v>
      </c>
      <c r="F597" s="8" t="s">
        <v>1747</v>
      </c>
      <c r="G597" s="130" t="s">
        <v>132</v>
      </c>
      <c r="H597" s="130">
        <v>1</v>
      </c>
      <c r="I597" s="130">
        <v>330</v>
      </c>
      <c r="J597" s="51"/>
      <c r="K597" s="130" t="s">
        <v>241</v>
      </c>
      <c r="L597" s="130" t="s">
        <v>79</v>
      </c>
      <c r="M597" s="130">
        <v>217</v>
      </c>
      <c r="N597" s="130">
        <v>1</v>
      </c>
      <c r="O597" s="3" t="s">
        <v>109</v>
      </c>
      <c r="P597" s="130" t="s">
        <v>80</v>
      </c>
      <c r="Q597" s="130" t="s">
        <v>50</v>
      </c>
      <c r="R597" s="43" t="s">
        <v>162</v>
      </c>
    </row>
    <row r="598" spans="1:18" s="1" customFormat="1" ht="47.25" customHeight="1">
      <c r="A598" s="25"/>
      <c r="B598" s="217">
        <v>2</v>
      </c>
      <c r="C598" s="74" t="s">
        <v>1263</v>
      </c>
      <c r="D598" s="105" t="s">
        <v>90</v>
      </c>
      <c r="E598" s="8" t="s">
        <v>1746</v>
      </c>
      <c r="F598" s="67" t="s">
        <v>75</v>
      </c>
      <c r="G598" s="130" t="s">
        <v>132</v>
      </c>
      <c r="H598" s="130">
        <v>1</v>
      </c>
      <c r="I598" s="130">
        <v>200</v>
      </c>
      <c r="J598" s="51"/>
      <c r="K598" s="130" t="s">
        <v>241</v>
      </c>
      <c r="L598" s="130" t="s">
        <v>79</v>
      </c>
      <c r="M598" s="130">
        <v>217</v>
      </c>
      <c r="N598" s="130">
        <v>1</v>
      </c>
      <c r="O598" s="3" t="s">
        <v>109</v>
      </c>
      <c r="P598" s="130" t="s">
        <v>80</v>
      </c>
      <c r="Q598" s="130" t="s">
        <v>50</v>
      </c>
      <c r="R598" s="43" t="s">
        <v>162</v>
      </c>
    </row>
    <row r="599" spans="1:18" s="1" customFormat="1" ht="44.25" customHeight="1">
      <c r="A599" s="25"/>
      <c r="B599" s="217">
        <v>3</v>
      </c>
      <c r="C599" s="74" t="s">
        <v>1264</v>
      </c>
      <c r="D599" s="105" t="s">
        <v>90</v>
      </c>
      <c r="E599" s="8" t="s">
        <v>1746</v>
      </c>
      <c r="F599" s="67" t="s">
        <v>654</v>
      </c>
      <c r="G599" s="130" t="s">
        <v>132</v>
      </c>
      <c r="H599" s="130">
        <v>1</v>
      </c>
      <c r="I599" s="130">
        <v>305</v>
      </c>
      <c r="J599" s="51"/>
      <c r="K599" s="130" t="s">
        <v>241</v>
      </c>
      <c r="L599" s="130" t="s">
        <v>79</v>
      </c>
      <c r="M599" s="130">
        <v>217</v>
      </c>
      <c r="N599" s="130">
        <v>1</v>
      </c>
      <c r="O599" s="3" t="s">
        <v>109</v>
      </c>
      <c r="P599" s="130" t="s">
        <v>80</v>
      </c>
      <c r="Q599" s="130" t="s">
        <v>50</v>
      </c>
      <c r="R599" s="43" t="s">
        <v>162</v>
      </c>
    </row>
    <row r="600" spans="1:18" s="1" customFormat="1" ht="84" customHeight="1">
      <c r="A600" s="25"/>
      <c r="B600" s="217">
        <v>4</v>
      </c>
      <c r="C600" s="74" t="s">
        <v>1265</v>
      </c>
      <c r="D600" s="105" t="s">
        <v>90</v>
      </c>
      <c r="E600" s="8" t="s">
        <v>1746</v>
      </c>
      <c r="F600" s="8" t="s">
        <v>653</v>
      </c>
      <c r="G600" s="130" t="s">
        <v>132</v>
      </c>
      <c r="H600" s="130">
        <v>1</v>
      </c>
      <c r="I600" s="130">
        <v>124</v>
      </c>
      <c r="J600" s="51"/>
      <c r="K600" s="130" t="s">
        <v>241</v>
      </c>
      <c r="L600" s="130" t="s">
        <v>79</v>
      </c>
      <c r="M600" s="7">
        <v>217</v>
      </c>
      <c r="N600" s="130">
        <v>1</v>
      </c>
      <c r="O600" s="3" t="s">
        <v>109</v>
      </c>
      <c r="P600" s="130" t="s">
        <v>80</v>
      </c>
      <c r="Q600" s="130" t="s">
        <v>50</v>
      </c>
      <c r="R600" s="43" t="s">
        <v>162</v>
      </c>
    </row>
    <row r="601" spans="1:18" s="1" customFormat="1" ht="63.75" customHeight="1">
      <c r="A601" s="25"/>
      <c r="B601" s="217">
        <v>5</v>
      </c>
      <c r="C601" s="74" t="s">
        <v>1267</v>
      </c>
      <c r="D601" s="105" t="s">
        <v>90</v>
      </c>
      <c r="E601" s="8" t="s">
        <v>1746</v>
      </c>
      <c r="F601" s="8" t="s">
        <v>76</v>
      </c>
      <c r="G601" s="130" t="s">
        <v>132</v>
      </c>
      <c r="H601" s="130">
        <v>1</v>
      </c>
      <c r="I601" s="130">
        <v>180</v>
      </c>
      <c r="J601" s="51"/>
      <c r="K601" s="130" t="s">
        <v>241</v>
      </c>
      <c r="L601" s="130" t="s">
        <v>79</v>
      </c>
      <c r="M601" s="7">
        <v>217</v>
      </c>
      <c r="N601" s="130">
        <v>1</v>
      </c>
      <c r="O601" s="3" t="s">
        <v>109</v>
      </c>
      <c r="P601" s="130" t="s">
        <v>80</v>
      </c>
      <c r="Q601" s="130" t="s">
        <v>50</v>
      </c>
      <c r="R601" s="43" t="s">
        <v>162</v>
      </c>
    </row>
    <row r="602" spans="1:18" s="1" customFormat="1" ht="72" customHeight="1">
      <c r="A602" s="25"/>
      <c r="B602" s="217">
        <v>6</v>
      </c>
      <c r="C602" s="74" t="s">
        <v>1266</v>
      </c>
      <c r="D602" s="105" t="s">
        <v>90</v>
      </c>
      <c r="E602" s="8" t="s">
        <v>1746</v>
      </c>
      <c r="F602" s="8" t="s">
        <v>652</v>
      </c>
      <c r="G602" s="130" t="s">
        <v>132</v>
      </c>
      <c r="H602" s="130">
        <v>1</v>
      </c>
      <c r="I602" s="130">
        <v>197</v>
      </c>
      <c r="J602" s="51"/>
      <c r="K602" s="130" t="s">
        <v>241</v>
      </c>
      <c r="L602" s="130" t="s">
        <v>79</v>
      </c>
      <c r="M602" s="7">
        <v>217</v>
      </c>
      <c r="N602" s="130">
        <v>1</v>
      </c>
      <c r="O602" s="3" t="s">
        <v>109</v>
      </c>
      <c r="P602" s="130" t="s">
        <v>80</v>
      </c>
      <c r="Q602" s="130" t="s">
        <v>50</v>
      </c>
      <c r="R602" s="43" t="s">
        <v>162</v>
      </c>
    </row>
    <row r="603" spans="1:18" s="1" customFormat="1" ht="63" customHeight="1">
      <c r="A603" s="25"/>
      <c r="B603" s="217">
        <v>7</v>
      </c>
      <c r="C603" s="74" t="s">
        <v>1268</v>
      </c>
      <c r="D603" s="105" t="s">
        <v>90</v>
      </c>
      <c r="E603" s="8" t="s">
        <v>1746</v>
      </c>
      <c r="F603" s="8" t="s">
        <v>93</v>
      </c>
      <c r="G603" s="130" t="s">
        <v>132</v>
      </c>
      <c r="H603" s="130">
        <v>1</v>
      </c>
      <c r="I603" s="130">
        <v>100</v>
      </c>
      <c r="J603" s="51"/>
      <c r="K603" s="130" t="s">
        <v>241</v>
      </c>
      <c r="L603" s="130" t="s">
        <v>79</v>
      </c>
      <c r="M603" s="7">
        <v>217</v>
      </c>
      <c r="N603" s="130">
        <v>1</v>
      </c>
      <c r="O603" s="3" t="s">
        <v>109</v>
      </c>
      <c r="P603" s="130" t="s">
        <v>80</v>
      </c>
      <c r="Q603" s="130" t="s">
        <v>50</v>
      </c>
      <c r="R603" s="43" t="s">
        <v>162</v>
      </c>
    </row>
    <row r="604" spans="1:18" s="1" customFormat="1" ht="65.25" customHeight="1">
      <c r="A604" s="25"/>
      <c r="B604" s="217">
        <v>8</v>
      </c>
      <c r="C604" s="74" t="s">
        <v>1269</v>
      </c>
      <c r="D604" s="105" t="s">
        <v>90</v>
      </c>
      <c r="E604" s="8" t="s">
        <v>1746</v>
      </c>
      <c r="F604" s="8" t="s">
        <v>748</v>
      </c>
      <c r="G604" s="130" t="s">
        <v>132</v>
      </c>
      <c r="H604" s="130">
        <v>1</v>
      </c>
      <c r="I604" s="130">
        <v>130</v>
      </c>
      <c r="J604" s="51"/>
      <c r="K604" s="130" t="s">
        <v>241</v>
      </c>
      <c r="L604" s="130" t="s">
        <v>79</v>
      </c>
      <c r="M604" s="7">
        <v>217</v>
      </c>
      <c r="N604" s="130">
        <v>1</v>
      </c>
      <c r="O604" s="3" t="s">
        <v>109</v>
      </c>
      <c r="P604" s="130" t="s">
        <v>80</v>
      </c>
      <c r="Q604" s="130" t="s">
        <v>452</v>
      </c>
      <c r="R604" s="43" t="s">
        <v>162</v>
      </c>
    </row>
    <row r="605" spans="1:18" s="1" customFormat="1" ht="75.75" customHeight="1">
      <c r="A605" s="25"/>
      <c r="B605" s="217">
        <v>9</v>
      </c>
      <c r="C605" s="85" t="s">
        <v>1270</v>
      </c>
      <c r="D605" s="108" t="s">
        <v>90</v>
      </c>
      <c r="E605" s="8" t="s">
        <v>1746</v>
      </c>
      <c r="F605" s="8" t="s">
        <v>651</v>
      </c>
      <c r="G605" s="130" t="s">
        <v>132</v>
      </c>
      <c r="H605" s="130">
        <v>1</v>
      </c>
      <c r="I605" s="130">
        <v>115</v>
      </c>
      <c r="J605" s="51"/>
      <c r="K605" s="130" t="s">
        <v>241</v>
      </c>
      <c r="L605" s="130" t="s">
        <v>79</v>
      </c>
      <c r="M605" s="7">
        <v>217</v>
      </c>
      <c r="N605" s="130">
        <v>1</v>
      </c>
      <c r="O605" s="3" t="s">
        <v>109</v>
      </c>
      <c r="P605" s="130" t="s">
        <v>80</v>
      </c>
      <c r="Q605" s="130" t="s">
        <v>453</v>
      </c>
      <c r="R605" s="43" t="s">
        <v>162</v>
      </c>
    </row>
    <row r="606" spans="1:18" s="1" customFormat="1" ht="74.25" customHeight="1">
      <c r="A606" s="25"/>
      <c r="B606" s="217">
        <v>10</v>
      </c>
      <c r="C606" s="85" t="s">
        <v>1271</v>
      </c>
      <c r="D606" s="108" t="s">
        <v>90</v>
      </c>
      <c r="E606" s="8" t="s">
        <v>1746</v>
      </c>
      <c r="F606" s="8" t="s">
        <v>749</v>
      </c>
      <c r="G606" s="130" t="s">
        <v>132</v>
      </c>
      <c r="H606" s="130">
        <v>1</v>
      </c>
      <c r="I606" s="130">
        <v>355</v>
      </c>
      <c r="J606" s="51"/>
      <c r="K606" s="130" t="s">
        <v>241</v>
      </c>
      <c r="L606" s="130" t="s">
        <v>79</v>
      </c>
      <c r="M606" s="7">
        <v>217</v>
      </c>
      <c r="N606" s="130">
        <v>1</v>
      </c>
      <c r="O606" s="3" t="s">
        <v>109</v>
      </c>
      <c r="P606" s="130" t="s">
        <v>80</v>
      </c>
      <c r="Q606" s="130" t="s">
        <v>619</v>
      </c>
      <c r="R606" s="43" t="s">
        <v>162</v>
      </c>
    </row>
    <row r="607" spans="1:18" s="1" customFormat="1" ht="78" customHeight="1">
      <c r="A607" s="25"/>
      <c r="B607" s="217">
        <v>11</v>
      </c>
      <c r="C607" s="74" t="s">
        <v>1272</v>
      </c>
      <c r="D607" s="105" t="s">
        <v>90</v>
      </c>
      <c r="E607" s="8" t="s">
        <v>1746</v>
      </c>
      <c r="F607" s="8" t="s">
        <v>650</v>
      </c>
      <c r="G607" s="130" t="s">
        <v>132</v>
      </c>
      <c r="H607" s="130">
        <v>1</v>
      </c>
      <c r="I607" s="130">
        <v>70</v>
      </c>
      <c r="J607" s="51"/>
      <c r="K607" s="130" t="s">
        <v>241</v>
      </c>
      <c r="L607" s="130" t="s">
        <v>79</v>
      </c>
      <c r="M607" s="130">
        <v>100</v>
      </c>
      <c r="N607" s="130">
        <v>1</v>
      </c>
      <c r="O607" s="3" t="s">
        <v>109</v>
      </c>
      <c r="P607" s="130" t="s">
        <v>80</v>
      </c>
      <c r="Q607" s="130" t="s">
        <v>619</v>
      </c>
      <c r="R607" s="43" t="s">
        <v>162</v>
      </c>
    </row>
    <row r="608" spans="1:18" s="1" customFormat="1" ht="40.5" customHeight="1">
      <c r="A608" s="25"/>
      <c r="B608" s="217">
        <v>12</v>
      </c>
      <c r="C608" s="8" t="s">
        <v>1818</v>
      </c>
      <c r="D608" s="268" t="s">
        <v>90</v>
      </c>
      <c r="E608" s="8" t="s">
        <v>1746</v>
      </c>
      <c r="F608" s="8" t="s">
        <v>1819</v>
      </c>
      <c r="G608" s="134" t="s">
        <v>132</v>
      </c>
      <c r="H608" s="134">
        <v>1</v>
      </c>
      <c r="I608" s="134">
        <v>70</v>
      </c>
      <c r="J608" s="51"/>
      <c r="K608" s="134" t="s">
        <v>241</v>
      </c>
      <c r="L608" s="134" t="s">
        <v>79</v>
      </c>
      <c r="M608" s="134">
        <v>117</v>
      </c>
      <c r="N608" s="134">
        <v>1</v>
      </c>
      <c r="O608" s="267" t="s">
        <v>109</v>
      </c>
      <c r="P608" s="134" t="s">
        <v>80</v>
      </c>
      <c r="Q608" s="134" t="s">
        <v>619</v>
      </c>
      <c r="R608" s="43" t="s">
        <v>162</v>
      </c>
    </row>
    <row r="609" spans="1:18" s="1" customFormat="1" ht="16.5" customHeight="1">
      <c r="A609" s="134">
        <f>B609</f>
        <v>12</v>
      </c>
      <c r="B609" s="217">
        <f>B608</f>
        <v>12</v>
      </c>
      <c r="C609" s="129"/>
      <c r="D609" s="117"/>
      <c r="E609" s="8"/>
      <c r="F609" s="10"/>
      <c r="G609" s="130"/>
      <c r="H609" s="130"/>
      <c r="I609" s="30">
        <f>SUM(I597:I607)</f>
        <v>2106</v>
      </c>
      <c r="J609" s="29">
        <f>I609</f>
        <v>2106</v>
      </c>
      <c r="K609" s="130"/>
      <c r="L609" s="130"/>
      <c r="M609" s="29"/>
      <c r="N609" s="29"/>
      <c r="O609" s="99"/>
      <c r="P609" s="29"/>
      <c r="Q609" s="29"/>
      <c r="R609" s="43"/>
    </row>
    <row r="610" spans="1:18" s="1" customFormat="1" ht="18.75" customHeight="1">
      <c r="A610" s="25"/>
      <c r="B610" s="231"/>
      <c r="C610" s="76" t="s">
        <v>77</v>
      </c>
      <c r="D610" s="109"/>
      <c r="E610" s="8"/>
      <c r="F610" s="46"/>
      <c r="G610" s="130"/>
      <c r="H610" s="130"/>
      <c r="I610" s="22"/>
      <c r="J610" s="22"/>
      <c r="K610" s="130"/>
      <c r="L610" s="130"/>
      <c r="M610" s="30"/>
      <c r="N610" s="30"/>
      <c r="O610" s="94"/>
      <c r="P610" s="30"/>
      <c r="Q610" s="30"/>
      <c r="R610" s="43"/>
    </row>
    <row r="611" spans="1:18" s="1" customFormat="1" ht="71.25" customHeight="1">
      <c r="A611" s="25"/>
      <c r="B611" s="234">
        <v>1</v>
      </c>
      <c r="C611" s="74" t="s">
        <v>1273</v>
      </c>
      <c r="D611" s="105" t="s">
        <v>90</v>
      </c>
      <c r="E611" s="8" t="s">
        <v>1746</v>
      </c>
      <c r="F611" s="8" t="s">
        <v>649</v>
      </c>
      <c r="G611" s="130" t="s">
        <v>132</v>
      </c>
      <c r="H611" s="130">
        <v>1</v>
      </c>
      <c r="I611" s="130">
        <v>155</v>
      </c>
      <c r="J611" s="51"/>
      <c r="K611" s="130" t="s">
        <v>241</v>
      </c>
      <c r="L611" s="130" t="s">
        <v>79</v>
      </c>
      <c r="M611" s="7">
        <v>217</v>
      </c>
      <c r="N611" s="130">
        <v>1</v>
      </c>
      <c r="O611" s="3" t="s">
        <v>109</v>
      </c>
      <c r="P611" s="130" t="s">
        <v>80</v>
      </c>
      <c r="Q611" s="130" t="s">
        <v>50</v>
      </c>
      <c r="R611" s="43" t="s">
        <v>162</v>
      </c>
    </row>
    <row r="612" spans="1:18" s="1" customFormat="1" ht="73.5" customHeight="1">
      <c r="A612" s="25"/>
      <c r="B612" s="234">
        <v>2</v>
      </c>
      <c r="C612" s="79" t="s">
        <v>1274</v>
      </c>
      <c r="D612" s="105" t="s">
        <v>90</v>
      </c>
      <c r="E612" s="8" t="s">
        <v>1746</v>
      </c>
      <c r="F612" s="8" t="s">
        <v>81</v>
      </c>
      <c r="G612" s="130" t="s">
        <v>132</v>
      </c>
      <c r="H612" s="130">
        <v>1</v>
      </c>
      <c r="I612" s="130">
        <v>306</v>
      </c>
      <c r="J612" s="51"/>
      <c r="K612" s="130" t="s">
        <v>241</v>
      </c>
      <c r="L612" s="130" t="s">
        <v>79</v>
      </c>
      <c r="M612" s="7">
        <v>217</v>
      </c>
      <c r="N612" s="130">
        <v>1</v>
      </c>
      <c r="O612" s="3" t="s">
        <v>109</v>
      </c>
      <c r="P612" s="130" t="s">
        <v>80</v>
      </c>
      <c r="Q612" s="130" t="s">
        <v>50</v>
      </c>
      <c r="R612" s="43" t="s">
        <v>162</v>
      </c>
    </row>
    <row r="613" spans="1:18" s="1" customFormat="1" ht="66" customHeight="1">
      <c r="A613" s="25"/>
      <c r="B613" s="234">
        <v>3</v>
      </c>
      <c r="C613" s="79" t="s">
        <v>1813</v>
      </c>
      <c r="D613" s="105" t="s">
        <v>90</v>
      </c>
      <c r="E613" s="8" t="s">
        <v>1746</v>
      </c>
      <c r="F613" s="8" t="s">
        <v>82</v>
      </c>
      <c r="G613" s="130" t="s">
        <v>132</v>
      </c>
      <c r="H613" s="130">
        <v>1</v>
      </c>
      <c r="I613" s="130">
        <v>400</v>
      </c>
      <c r="J613" s="51"/>
      <c r="K613" s="130" t="s">
        <v>241</v>
      </c>
      <c r="L613" s="130" t="s">
        <v>79</v>
      </c>
      <c r="M613" s="7">
        <v>217</v>
      </c>
      <c r="N613" s="130">
        <v>1</v>
      </c>
      <c r="O613" s="3" t="s">
        <v>109</v>
      </c>
      <c r="P613" s="130" t="s">
        <v>80</v>
      </c>
      <c r="Q613" s="130" t="s">
        <v>50</v>
      </c>
      <c r="R613" s="43" t="s">
        <v>162</v>
      </c>
    </row>
    <row r="614" spans="1:18" s="1" customFormat="1" ht="82.5" customHeight="1">
      <c r="A614" s="25"/>
      <c r="B614" s="234">
        <v>4</v>
      </c>
      <c r="C614" s="79" t="s">
        <v>1275</v>
      </c>
      <c r="D614" s="105" t="s">
        <v>90</v>
      </c>
      <c r="E614" s="8" t="s">
        <v>1746</v>
      </c>
      <c r="F614" s="8" t="s">
        <v>648</v>
      </c>
      <c r="G614" s="130" t="s">
        <v>132</v>
      </c>
      <c r="H614" s="130">
        <v>1</v>
      </c>
      <c r="I614" s="130">
        <v>355</v>
      </c>
      <c r="J614" s="51"/>
      <c r="K614" s="130" t="s">
        <v>241</v>
      </c>
      <c r="L614" s="130" t="s">
        <v>79</v>
      </c>
      <c r="M614" s="7">
        <v>217</v>
      </c>
      <c r="N614" s="130">
        <v>1</v>
      </c>
      <c r="O614" s="3" t="s">
        <v>109</v>
      </c>
      <c r="P614" s="130" t="s">
        <v>80</v>
      </c>
      <c r="Q614" s="130" t="s">
        <v>620</v>
      </c>
      <c r="R614" s="43" t="s">
        <v>162</v>
      </c>
    </row>
    <row r="615" spans="1:18" s="1" customFormat="1" ht="67.5" customHeight="1">
      <c r="A615" s="25"/>
      <c r="B615" s="234">
        <v>5</v>
      </c>
      <c r="C615" s="79" t="s">
        <v>1276</v>
      </c>
      <c r="D615" s="105" t="s">
        <v>90</v>
      </c>
      <c r="E615" s="8" t="s">
        <v>1746</v>
      </c>
      <c r="F615" s="8" t="s">
        <v>647</v>
      </c>
      <c r="G615" s="130" t="s">
        <v>132</v>
      </c>
      <c r="H615" s="130">
        <v>1</v>
      </c>
      <c r="I615" s="130">
        <v>650</v>
      </c>
      <c r="J615" s="51"/>
      <c r="K615" s="130" t="s">
        <v>241</v>
      </c>
      <c r="L615" s="130" t="s">
        <v>79</v>
      </c>
      <c r="M615" s="7">
        <v>217</v>
      </c>
      <c r="N615" s="130">
        <v>1</v>
      </c>
      <c r="O615" s="3" t="s">
        <v>109</v>
      </c>
      <c r="P615" s="130" t="s">
        <v>80</v>
      </c>
      <c r="Q615" s="130" t="s">
        <v>621</v>
      </c>
      <c r="R615" s="43" t="s">
        <v>162</v>
      </c>
    </row>
    <row r="616" spans="1:18" s="1" customFormat="1" ht="66.75" customHeight="1">
      <c r="A616" s="25"/>
      <c r="B616" s="234">
        <v>6</v>
      </c>
      <c r="C616" s="79" t="s">
        <v>1277</v>
      </c>
      <c r="D616" s="105" t="s">
        <v>90</v>
      </c>
      <c r="E616" s="8" t="s">
        <v>1746</v>
      </c>
      <c r="F616" s="8" t="s">
        <v>646</v>
      </c>
      <c r="G616" s="130" t="s">
        <v>132</v>
      </c>
      <c r="H616" s="130">
        <v>1</v>
      </c>
      <c r="I616" s="130">
        <v>477</v>
      </c>
      <c r="J616" s="51"/>
      <c r="K616" s="130" t="s">
        <v>241</v>
      </c>
      <c r="L616" s="130" t="s">
        <v>79</v>
      </c>
      <c r="M616" s="7">
        <v>217</v>
      </c>
      <c r="N616" s="130">
        <v>1</v>
      </c>
      <c r="O616" s="3" t="s">
        <v>109</v>
      </c>
      <c r="P616" s="130" t="s">
        <v>80</v>
      </c>
      <c r="Q616" s="130" t="s">
        <v>622</v>
      </c>
      <c r="R616" s="43" t="s">
        <v>162</v>
      </c>
    </row>
    <row r="617" spans="1:18" s="1" customFormat="1" ht="75" customHeight="1">
      <c r="A617" s="25"/>
      <c r="B617" s="234">
        <v>7</v>
      </c>
      <c r="C617" s="79" t="s">
        <v>1278</v>
      </c>
      <c r="D617" s="105" t="s">
        <v>90</v>
      </c>
      <c r="E617" s="8" t="s">
        <v>1746</v>
      </c>
      <c r="F617" s="8" t="s">
        <v>645</v>
      </c>
      <c r="G617" s="130" t="s">
        <v>132</v>
      </c>
      <c r="H617" s="130">
        <v>1</v>
      </c>
      <c r="I617" s="130">
        <v>244</v>
      </c>
      <c r="J617" s="11"/>
      <c r="K617" s="130" t="s">
        <v>241</v>
      </c>
      <c r="L617" s="130" t="s">
        <v>79</v>
      </c>
      <c r="M617" s="7">
        <v>217</v>
      </c>
      <c r="N617" s="130">
        <v>1</v>
      </c>
      <c r="O617" s="3" t="s">
        <v>109</v>
      </c>
      <c r="P617" s="130" t="s">
        <v>80</v>
      </c>
      <c r="Q617" s="130" t="s">
        <v>622</v>
      </c>
      <c r="R617" s="43" t="s">
        <v>162</v>
      </c>
    </row>
    <row r="618" spans="1:18" s="1" customFormat="1" ht="65.25" customHeight="1">
      <c r="A618" s="25"/>
      <c r="B618" s="234">
        <v>8</v>
      </c>
      <c r="C618" s="79" t="s">
        <v>1279</v>
      </c>
      <c r="D618" s="105" t="s">
        <v>90</v>
      </c>
      <c r="E618" s="8" t="s">
        <v>1746</v>
      </c>
      <c r="F618" s="17" t="s">
        <v>644</v>
      </c>
      <c r="G618" s="130" t="s">
        <v>132</v>
      </c>
      <c r="H618" s="130">
        <v>1</v>
      </c>
      <c r="I618" s="130">
        <v>250</v>
      </c>
      <c r="J618" s="11"/>
      <c r="K618" s="130" t="s">
        <v>241</v>
      </c>
      <c r="L618" s="130" t="s">
        <v>79</v>
      </c>
      <c r="M618" s="7">
        <v>217</v>
      </c>
      <c r="N618" s="130">
        <v>1</v>
      </c>
      <c r="O618" s="3" t="s">
        <v>109</v>
      </c>
      <c r="P618" s="130" t="s">
        <v>80</v>
      </c>
      <c r="Q618" s="130" t="s">
        <v>50</v>
      </c>
      <c r="R618" s="43" t="s">
        <v>162</v>
      </c>
    </row>
    <row r="619" spans="1:18" s="1" customFormat="1" ht="74.25" customHeight="1">
      <c r="A619" s="25"/>
      <c r="B619" s="234">
        <v>9</v>
      </c>
      <c r="C619" s="79" t="s">
        <v>1280</v>
      </c>
      <c r="D619" s="105" t="s">
        <v>90</v>
      </c>
      <c r="E619" s="8" t="s">
        <v>1746</v>
      </c>
      <c r="F619" s="8" t="s">
        <v>643</v>
      </c>
      <c r="G619" s="130" t="s">
        <v>132</v>
      </c>
      <c r="H619" s="130">
        <v>1</v>
      </c>
      <c r="I619" s="130">
        <v>50</v>
      </c>
      <c r="J619" s="51"/>
      <c r="K619" s="130" t="s">
        <v>241</v>
      </c>
      <c r="L619" s="130" t="s">
        <v>79</v>
      </c>
      <c r="M619" s="130">
        <v>217</v>
      </c>
      <c r="N619" s="130">
        <v>1</v>
      </c>
      <c r="O619" s="3" t="s">
        <v>109</v>
      </c>
      <c r="P619" s="130" t="s">
        <v>80</v>
      </c>
      <c r="Q619" s="130" t="s">
        <v>50</v>
      </c>
      <c r="R619" s="43" t="s">
        <v>162</v>
      </c>
    </row>
    <row r="620" spans="1:18" s="1" customFormat="1" ht="56.25" customHeight="1">
      <c r="A620" s="25"/>
      <c r="B620" s="234">
        <v>10</v>
      </c>
      <c r="C620" s="79" t="s">
        <v>1281</v>
      </c>
      <c r="D620" s="105" t="s">
        <v>90</v>
      </c>
      <c r="E620" s="8" t="s">
        <v>1746</v>
      </c>
      <c r="F620" s="8" t="s">
        <v>642</v>
      </c>
      <c r="G620" s="130" t="s">
        <v>132</v>
      </c>
      <c r="H620" s="130">
        <v>1</v>
      </c>
      <c r="I620" s="130">
        <v>430</v>
      </c>
      <c r="J620" s="51"/>
      <c r="K620" s="130" t="s">
        <v>241</v>
      </c>
      <c r="L620" s="130" t="s">
        <v>79</v>
      </c>
      <c r="M620" s="7">
        <v>217</v>
      </c>
      <c r="N620" s="130">
        <v>1</v>
      </c>
      <c r="O620" s="3" t="s">
        <v>109</v>
      </c>
      <c r="P620" s="130" t="s">
        <v>80</v>
      </c>
      <c r="Q620" s="130" t="s">
        <v>50</v>
      </c>
      <c r="R620" s="43" t="s">
        <v>162</v>
      </c>
    </row>
    <row r="621" spans="1:18" s="1" customFormat="1" ht="73.5" customHeight="1">
      <c r="A621" s="25"/>
      <c r="B621" s="235">
        <v>11</v>
      </c>
      <c r="C621" s="79" t="s">
        <v>1282</v>
      </c>
      <c r="D621" s="105" t="s">
        <v>90</v>
      </c>
      <c r="E621" s="8" t="s">
        <v>1746</v>
      </c>
      <c r="F621" s="8" t="s">
        <v>641</v>
      </c>
      <c r="G621" s="130" t="s">
        <v>132</v>
      </c>
      <c r="H621" s="130">
        <v>1</v>
      </c>
      <c r="I621" s="16">
        <v>242</v>
      </c>
      <c r="J621" s="15"/>
      <c r="K621" s="130" t="s">
        <v>241</v>
      </c>
      <c r="L621" s="130" t="s">
        <v>79</v>
      </c>
      <c r="M621" s="16">
        <v>217</v>
      </c>
      <c r="N621" s="16">
        <v>1</v>
      </c>
      <c r="O621" s="3" t="s">
        <v>109</v>
      </c>
      <c r="P621" s="16"/>
      <c r="Q621" s="130" t="s">
        <v>50</v>
      </c>
      <c r="R621" s="43" t="s">
        <v>162</v>
      </c>
    </row>
    <row r="622" spans="1:18" s="1" customFormat="1" ht="19.5" customHeight="1">
      <c r="A622" s="134">
        <f>B622</f>
        <v>11</v>
      </c>
      <c r="B622" s="217">
        <f>B621</f>
        <v>11</v>
      </c>
      <c r="C622" s="83"/>
      <c r="D622" s="117"/>
      <c r="E622" s="8"/>
      <c r="F622" s="10"/>
      <c r="G622" s="130"/>
      <c r="H622" s="130"/>
      <c r="I622" s="30">
        <f>SUM(I611:I621)</f>
        <v>3559</v>
      </c>
      <c r="J622" s="29">
        <f>I622</f>
        <v>3559</v>
      </c>
      <c r="K622" s="130"/>
      <c r="L622" s="130"/>
      <c r="M622" s="29"/>
      <c r="N622" s="29"/>
      <c r="O622" s="99"/>
      <c r="P622" s="29"/>
      <c r="Q622" s="130"/>
      <c r="R622" s="43"/>
    </row>
    <row r="623" spans="1:18" s="1" customFormat="1" ht="9.75">
      <c r="A623" s="25"/>
      <c r="B623" s="231"/>
      <c r="C623" s="76" t="s">
        <v>84</v>
      </c>
      <c r="D623" s="109"/>
      <c r="E623" s="8"/>
      <c r="F623" s="46"/>
      <c r="G623" s="130"/>
      <c r="H623" s="130"/>
      <c r="I623" s="22"/>
      <c r="J623" s="22"/>
      <c r="K623" s="130"/>
      <c r="L623" s="130"/>
      <c r="M623" s="30"/>
      <c r="N623" s="30"/>
      <c r="O623" s="94"/>
      <c r="P623" s="30"/>
      <c r="Q623" s="130"/>
      <c r="R623" s="43"/>
    </row>
    <row r="624" spans="1:18" s="1" customFormat="1" ht="76.5" customHeight="1">
      <c r="A624" s="25"/>
      <c r="B624" s="217">
        <v>1</v>
      </c>
      <c r="C624" s="74" t="s">
        <v>1283</v>
      </c>
      <c r="D624" s="105" t="s">
        <v>90</v>
      </c>
      <c r="E624" s="8" t="s">
        <v>1746</v>
      </c>
      <c r="F624" s="8" t="s">
        <v>640</v>
      </c>
      <c r="G624" s="130" t="s">
        <v>132</v>
      </c>
      <c r="H624" s="130">
        <v>1</v>
      </c>
      <c r="I624" s="130">
        <v>85</v>
      </c>
      <c r="J624" s="11"/>
      <c r="K624" s="130" t="s">
        <v>241</v>
      </c>
      <c r="L624" s="130" t="s">
        <v>79</v>
      </c>
      <c r="M624" s="130">
        <v>217</v>
      </c>
      <c r="N624" s="130">
        <v>2</v>
      </c>
      <c r="O624" s="3" t="s">
        <v>109</v>
      </c>
      <c r="P624" s="130" t="s">
        <v>80</v>
      </c>
      <c r="Q624" s="130" t="s">
        <v>50</v>
      </c>
      <c r="R624" s="43" t="s">
        <v>162</v>
      </c>
    </row>
    <row r="625" spans="1:18" s="1" customFormat="1" ht="60" customHeight="1">
      <c r="A625" s="25"/>
      <c r="B625" s="217">
        <v>2</v>
      </c>
      <c r="C625" s="74" t="s">
        <v>1284</v>
      </c>
      <c r="D625" s="105" t="s">
        <v>90</v>
      </c>
      <c r="E625" s="8" t="s">
        <v>1746</v>
      </c>
      <c r="F625" s="8" t="s">
        <v>639</v>
      </c>
      <c r="G625" s="130" t="s">
        <v>132</v>
      </c>
      <c r="H625" s="130">
        <v>1</v>
      </c>
      <c r="I625" s="130">
        <v>123</v>
      </c>
      <c r="J625" s="11"/>
      <c r="K625" s="130" t="s">
        <v>241</v>
      </c>
      <c r="L625" s="130" t="s">
        <v>79</v>
      </c>
      <c r="M625" s="7">
        <v>217</v>
      </c>
      <c r="N625" s="130">
        <v>2</v>
      </c>
      <c r="O625" s="3" t="s">
        <v>109</v>
      </c>
      <c r="P625" s="130" t="s">
        <v>80</v>
      </c>
      <c r="Q625" s="130" t="s">
        <v>50</v>
      </c>
      <c r="R625" s="43" t="s">
        <v>162</v>
      </c>
    </row>
    <row r="626" spans="1:18" s="1" customFormat="1" ht="64.5" customHeight="1">
      <c r="A626" s="25"/>
      <c r="B626" s="217">
        <v>3</v>
      </c>
      <c r="C626" s="74" t="s">
        <v>1285</v>
      </c>
      <c r="D626" s="105" t="s">
        <v>90</v>
      </c>
      <c r="E626" s="8" t="s">
        <v>1746</v>
      </c>
      <c r="F626" s="8" t="s">
        <v>638</v>
      </c>
      <c r="G626" s="130" t="s">
        <v>132</v>
      </c>
      <c r="H626" s="130">
        <v>1</v>
      </c>
      <c r="I626" s="130">
        <v>363</v>
      </c>
      <c r="J626" s="51"/>
      <c r="K626" s="130" t="s">
        <v>241</v>
      </c>
      <c r="L626" s="130" t="s">
        <v>79</v>
      </c>
      <c r="M626" s="7">
        <v>217</v>
      </c>
      <c r="N626" s="130">
        <v>2</v>
      </c>
      <c r="O626" s="3" t="s">
        <v>109</v>
      </c>
      <c r="P626" s="130" t="s">
        <v>80</v>
      </c>
      <c r="Q626" s="130" t="s">
        <v>50</v>
      </c>
      <c r="R626" s="43" t="s">
        <v>162</v>
      </c>
    </row>
    <row r="627" spans="1:18" s="1" customFormat="1" ht="71.25" customHeight="1">
      <c r="A627" s="25"/>
      <c r="B627" s="217">
        <v>4</v>
      </c>
      <c r="C627" s="74" t="s">
        <v>1286</v>
      </c>
      <c r="D627" s="105" t="s">
        <v>90</v>
      </c>
      <c r="E627" s="8" t="s">
        <v>1746</v>
      </c>
      <c r="F627" s="8" t="s">
        <v>637</v>
      </c>
      <c r="G627" s="130" t="s">
        <v>132</v>
      </c>
      <c r="H627" s="130">
        <v>1</v>
      </c>
      <c r="I627" s="130">
        <v>140</v>
      </c>
      <c r="J627" s="51"/>
      <c r="K627" s="130" t="s">
        <v>241</v>
      </c>
      <c r="L627" s="130" t="s">
        <v>79</v>
      </c>
      <c r="M627" s="7">
        <v>217</v>
      </c>
      <c r="N627" s="130">
        <v>1</v>
      </c>
      <c r="O627" s="3" t="s">
        <v>109</v>
      </c>
      <c r="P627" s="130" t="s">
        <v>80</v>
      </c>
      <c r="Q627" s="130" t="s">
        <v>50</v>
      </c>
      <c r="R627" s="43" t="s">
        <v>162</v>
      </c>
    </row>
    <row r="628" spans="1:18" s="1" customFormat="1" ht="77.25" customHeight="1">
      <c r="A628" s="25"/>
      <c r="B628" s="217">
        <v>5</v>
      </c>
      <c r="C628" s="74" t="s">
        <v>1287</v>
      </c>
      <c r="D628" s="105" t="s">
        <v>90</v>
      </c>
      <c r="E628" s="8" t="s">
        <v>1746</v>
      </c>
      <c r="F628" s="8" t="s">
        <v>636</v>
      </c>
      <c r="G628" s="130" t="s">
        <v>132</v>
      </c>
      <c r="H628" s="130">
        <v>1</v>
      </c>
      <c r="I628" s="130">
        <v>175</v>
      </c>
      <c r="J628" s="51"/>
      <c r="K628" s="130" t="s">
        <v>241</v>
      </c>
      <c r="L628" s="130" t="s">
        <v>79</v>
      </c>
      <c r="M628" s="7">
        <v>217</v>
      </c>
      <c r="N628" s="130">
        <v>1</v>
      </c>
      <c r="O628" s="3" t="s">
        <v>109</v>
      </c>
      <c r="P628" s="130" t="s">
        <v>80</v>
      </c>
      <c r="Q628" s="130" t="s">
        <v>50</v>
      </c>
      <c r="R628" s="43" t="s">
        <v>162</v>
      </c>
    </row>
    <row r="629" spans="1:18" s="1" customFormat="1" ht="68.25" customHeight="1">
      <c r="A629" s="25"/>
      <c r="B629" s="217">
        <v>6</v>
      </c>
      <c r="C629" s="74" t="s">
        <v>1288</v>
      </c>
      <c r="D629" s="105" t="s">
        <v>90</v>
      </c>
      <c r="E629" s="8" t="s">
        <v>1746</v>
      </c>
      <c r="F629" s="8" t="s">
        <v>635</v>
      </c>
      <c r="G629" s="130" t="s">
        <v>132</v>
      </c>
      <c r="H629" s="130">
        <v>1</v>
      </c>
      <c r="I629" s="130">
        <v>204</v>
      </c>
      <c r="J629" s="51"/>
      <c r="K629" s="130" t="s">
        <v>241</v>
      </c>
      <c r="L629" s="130" t="s">
        <v>79</v>
      </c>
      <c r="M629" s="7">
        <v>217</v>
      </c>
      <c r="N629" s="130">
        <v>1</v>
      </c>
      <c r="O629" s="3" t="s">
        <v>109</v>
      </c>
      <c r="P629" s="130" t="s">
        <v>85</v>
      </c>
      <c r="Q629" s="130" t="s">
        <v>623</v>
      </c>
      <c r="R629" s="43" t="s">
        <v>162</v>
      </c>
    </row>
    <row r="630" spans="1:18" s="1" customFormat="1" ht="69" customHeight="1">
      <c r="A630" s="25"/>
      <c r="B630" s="217">
        <v>7</v>
      </c>
      <c r="C630" s="74" t="s">
        <v>1289</v>
      </c>
      <c r="D630" s="105" t="s">
        <v>90</v>
      </c>
      <c r="E630" s="8" t="s">
        <v>1746</v>
      </c>
      <c r="F630" s="8" t="s">
        <v>634</v>
      </c>
      <c r="G630" s="130" t="s">
        <v>132</v>
      </c>
      <c r="H630" s="130">
        <v>1</v>
      </c>
      <c r="I630" s="130">
        <v>187</v>
      </c>
      <c r="J630" s="51"/>
      <c r="K630" s="130" t="s">
        <v>241</v>
      </c>
      <c r="L630" s="130" t="s">
        <v>79</v>
      </c>
      <c r="M630" s="7">
        <v>217</v>
      </c>
      <c r="N630" s="130">
        <v>1</v>
      </c>
      <c r="O630" s="3" t="s">
        <v>109</v>
      </c>
      <c r="P630" s="130" t="s">
        <v>80</v>
      </c>
      <c r="Q630" s="130" t="s">
        <v>624</v>
      </c>
      <c r="R630" s="43" t="s">
        <v>162</v>
      </c>
    </row>
    <row r="631" spans="1:18" s="1" customFormat="1" ht="78" customHeight="1">
      <c r="A631" s="25"/>
      <c r="B631" s="217">
        <v>8</v>
      </c>
      <c r="C631" s="74" t="s">
        <v>1290</v>
      </c>
      <c r="D631" s="105" t="s">
        <v>90</v>
      </c>
      <c r="E631" s="8" t="s">
        <v>1746</v>
      </c>
      <c r="F631" s="8" t="s">
        <v>86</v>
      </c>
      <c r="G631" s="130" t="s">
        <v>132</v>
      </c>
      <c r="H631" s="130">
        <v>1</v>
      </c>
      <c r="I631" s="130">
        <v>255</v>
      </c>
      <c r="J631" s="51"/>
      <c r="K631" s="130" t="s">
        <v>241</v>
      </c>
      <c r="L631" s="130" t="s">
        <v>79</v>
      </c>
      <c r="M631" s="7">
        <v>217</v>
      </c>
      <c r="N631" s="130">
        <v>1</v>
      </c>
      <c r="O631" s="3" t="s">
        <v>109</v>
      </c>
      <c r="P631" s="130" t="s">
        <v>80</v>
      </c>
      <c r="Q631" s="130" t="s">
        <v>624</v>
      </c>
      <c r="R631" s="43" t="s">
        <v>162</v>
      </c>
    </row>
    <row r="632" spans="1:18" s="1" customFormat="1" ht="70.5" customHeight="1">
      <c r="A632" s="25"/>
      <c r="B632" s="217">
        <v>9</v>
      </c>
      <c r="C632" s="74" t="s">
        <v>1291</v>
      </c>
      <c r="D632" s="105" t="s">
        <v>90</v>
      </c>
      <c r="E632" s="8" t="s">
        <v>1746</v>
      </c>
      <c r="F632" s="8" t="s">
        <v>633</v>
      </c>
      <c r="G632" s="130" t="s">
        <v>132</v>
      </c>
      <c r="H632" s="130">
        <v>1</v>
      </c>
      <c r="I632" s="130">
        <v>210</v>
      </c>
      <c r="J632" s="51"/>
      <c r="K632" s="130" t="s">
        <v>241</v>
      </c>
      <c r="L632" s="130" t="s">
        <v>79</v>
      </c>
      <c r="M632" s="7">
        <v>217</v>
      </c>
      <c r="N632" s="130">
        <v>1</v>
      </c>
      <c r="O632" s="3" t="s">
        <v>109</v>
      </c>
      <c r="P632" s="130" t="s">
        <v>80</v>
      </c>
      <c r="Q632" s="130" t="s">
        <v>625</v>
      </c>
      <c r="R632" s="43" t="s">
        <v>162</v>
      </c>
    </row>
    <row r="633" spans="1:18" s="1" customFormat="1" ht="63.75" customHeight="1">
      <c r="A633" s="25"/>
      <c r="B633" s="217">
        <v>10</v>
      </c>
      <c r="C633" s="71" t="s">
        <v>1292</v>
      </c>
      <c r="D633" s="105" t="s">
        <v>90</v>
      </c>
      <c r="E633" s="8" t="s">
        <v>1746</v>
      </c>
      <c r="F633" s="8" t="s">
        <v>750</v>
      </c>
      <c r="G633" s="130" t="s">
        <v>132</v>
      </c>
      <c r="H633" s="130">
        <v>1</v>
      </c>
      <c r="I633" s="130">
        <v>345</v>
      </c>
      <c r="J633" s="51"/>
      <c r="K633" s="130" t="s">
        <v>241</v>
      </c>
      <c r="L633" s="130" t="s">
        <v>79</v>
      </c>
      <c r="M633" s="7">
        <v>217</v>
      </c>
      <c r="N633" s="130">
        <v>1</v>
      </c>
      <c r="O633" s="3" t="s">
        <v>109</v>
      </c>
      <c r="P633" s="130" t="s">
        <v>80</v>
      </c>
      <c r="Q633" s="130" t="s">
        <v>50</v>
      </c>
      <c r="R633" s="43" t="s">
        <v>162</v>
      </c>
    </row>
    <row r="634" spans="1:18" s="1" customFormat="1" ht="74.25" customHeight="1">
      <c r="A634" s="25"/>
      <c r="B634" s="217">
        <v>11</v>
      </c>
      <c r="C634" s="71" t="s">
        <v>1293</v>
      </c>
      <c r="D634" s="105" t="s">
        <v>78</v>
      </c>
      <c r="E634" s="8" t="s">
        <v>1746</v>
      </c>
      <c r="F634" s="8" t="s">
        <v>632</v>
      </c>
      <c r="G634" s="130" t="s">
        <v>132</v>
      </c>
      <c r="H634" s="130">
        <v>1</v>
      </c>
      <c r="I634" s="130">
        <v>210</v>
      </c>
      <c r="J634" s="51"/>
      <c r="K634" s="130" t="s">
        <v>241</v>
      </c>
      <c r="L634" s="130" t="s">
        <v>79</v>
      </c>
      <c r="M634" s="7">
        <v>217</v>
      </c>
      <c r="N634" s="130">
        <v>1</v>
      </c>
      <c r="O634" s="3" t="s">
        <v>109</v>
      </c>
      <c r="P634" s="130" t="s">
        <v>80</v>
      </c>
      <c r="Q634" s="134" t="s">
        <v>50</v>
      </c>
      <c r="R634" s="43" t="s">
        <v>162</v>
      </c>
    </row>
    <row r="635" spans="1:18" s="1" customFormat="1" ht="75.75" customHeight="1">
      <c r="A635" s="25"/>
      <c r="B635" s="224">
        <v>12</v>
      </c>
      <c r="C635" s="71" t="s">
        <v>1294</v>
      </c>
      <c r="D635" s="105" t="s">
        <v>90</v>
      </c>
      <c r="E635" s="8" t="s">
        <v>1746</v>
      </c>
      <c r="F635" s="8" t="s">
        <v>751</v>
      </c>
      <c r="G635" s="130" t="s">
        <v>132</v>
      </c>
      <c r="H635" s="130">
        <v>1</v>
      </c>
      <c r="I635" s="130">
        <v>525</v>
      </c>
      <c r="J635" s="51"/>
      <c r="K635" s="130" t="s">
        <v>241</v>
      </c>
      <c r="L635" s="130" t="s">
        <v>79</v>
      </c>
      <c r="M635" s="7">
        <v>217</v>
      </c>
      <c r="N635" s="130">
        <v>1</v>
      </c>
      <c r="O635" s="3" t="s">
        <v>109</v>
      </c>
      <c r="P635" s="130" t="s">
        <v>80</v>
      </c>
      <c r="Q635" s="130" t="s">
        <v>50</v>
      </c>
      <c r="R635" s="43" t="s">
        <v>162</v>
      </c>
    </row>
    <row r="636" spans="1:18" s="1" customFormat="1" ht="74.25" customHeight="1">
      <c r="A636" s="25"/>
      <c r="B636" s="236">
        <v>13</v>
      </c>
      <c r="C636" s="71" t="s">
        <v>1295</v>
      </c>
      <c r="D636" s="105" t="s">
        <v>78</v>
      </c>
      <c r="E636" s="8" t="s">
        <v>1746</v>
      </c>
      <c r="F636" s="8" t="s">
        <v>752</v>
      </c>
      <c r="G636" s="130" t="s">
        <v>132</v>
      </c>
      <c r="H636" s="130">
        <v>1</v>
      </c>
      <c r="I636" s="130">
        <v>158</v>
      </c>
      <c r="J636" s="51"/>
      <c r="K636" s="130" t="s">
        <v>241</v>
      </c>
      <c r="L636" s="130" t="s">
        <v>79</v>
      </c>
      <c r="M636" s="7">
        <v>217</v>
      </c>
      <c r="N636" s="130">
        <v>1</v>
      </c>
      <c r="O636" s="3" t="s">
        <v>109</v>
      </c>
      <c r="P636" s="130" t="s">
        <v>87</v>
      </c>
      <c r="Q636" s="130" t="s">
        <v>50</v>
      </c>
      <c r="R636" s="43" t="s">
        <v>162</v>
      </c>
    </row>
    <row r="637" spans="1:18" s="1" customFormat="1" ht="77.25" customHeight="1">
      <c r="A637" s="25"/>
      <c r="B637" s="217">
        <v>14</v>
      </c>
      <c r="C637" s="79" t="s">
        <v>1296</v>
      </c>
      <c r="D637" s="105" t="s">
        <v>90</v>
      </c>
      <c r="E637" s="8" t="s">
        <v>1746</v>
      </c>
      <c r="F637" s="8" t="s">
        <v>631</v>
      </c>
      <c r="G637" s="130" t="s">
        <v>132</v>
      </c>
      <c r="H637" s="130">
        <v>1</v>
      </c>
      <c r="I637" s="130">
        <v>151</v>
      </c>
      <c r="J637" s="51"/>
      <c r="K637" s="130" t="s">
        <v>241</v>
      </c>
      <c r="L637" s="130" t="s">
        <v>79</v>
      </c>
      <c r="M637" s="7">
        <v>217</v>
      </c>
      <c r="N637" s="130">
        <v>1</v>
      </c>
      <c r="O637" s="3" t="s">
        <v>109</v>
      </c>
      <c r="P637" s="130" t="s">
        <v>80</v>
      </c>
      <c r="Q637" s="130" t="s">
        <v>454</v>
      </c>
      <c r="R637" s="43" t="s">
        <v>162</v>
      </c>
    </row>
    <row r="638" spans="1:18" s="1" customFormat="1" ht="70.5" customHeight="1">
      <c r="A638" s="25"/>
      <c r="B638" s="217">
        <v>15</v>
      </c>
      <c r="C638" s="79" t="s">
        <v>1297</v>
      </c>
      <c r="D638" s="105" t="s">
        <v>90</v>
      </c>
      <c r="E638" s="8" t="s">
        <v>1746</v>
      </c>
      <c r="F638" s="8" t="s">
        <v>630</v>
      </c>
      <c r="G638" s="130" t="s">
        <v>132</v>
      </c>
      <c r="H638" s="130">
        <v>1</v>
      </c>
      <c r="I638" s="130">
        <v>160</v>
      </c>
      <c r="J638" s="51"/>
      <c r="K638" s="130" t="s">
        <v>241</v>
      </c>
      <c r="L638" s="130" t="s">
        <v>79</v>
      </c>
      <c r="M638" s="7">
        <v>217</v>
      </c>
      <c r="N638" s="130">
        <v>1</v>
      </c>
      <c r="O638" s="3" t="s">
        <v>109</v>
      </c>
      <c r="P638" s="130" t="s">
        <v>80</v>
      </c>
      <c r="Q638" s="130" t="s">
        <v>454</v>
      </c>
      <c r="R638" s="43" t="s">
        <v>162</v>
      </c>
    </row>
    <row r="639" spans="1:18" s="1" customFormat="1" ht="76.5" customHeight="1">
      <c r="A639" s="25"/>
      <c r="B639" s="217">
        <v>16</v>
      </c>
      <c r="C639" s="79" t="s">
        <v>1298</v>
      </c>
      <c r="D639" s="105" t="s">
        <v>90</v>
      </c>
      <c r="E639" s="8" t="s">
        <v>1746</v>
      </c>
      <c r="F639" s="8" t="s">
        <v>629</v>
      </c>
      <c r="G639" s="130" t="s">
        <v>132</v>
      </c>
      <c r="H639" s="130">
        <v>1</v>
      </c>
      <c r="I639" s="130">
        <v>30</v>
      </c>
      <c r="J639" s="51"/>
      <c r="K639" s="130" t="s">
        <v>241</v>
      </c>
      <c r="L639" s="130" t="s">
        <v>79</v>
      </c>
      <c r="M639" s="7">
        <v>217</v>
      </c>
      <c r="N639" s="130">
        <v>1</v>
      </c>
      <c r="O639" s="3" t="s">
        <v>109</v>
      </c>
      <c r="P639" s="130" t="s">
        <v>80</v>
      </c>
      <c r="Q639" s="130" t="s">
        <v>454</v>
      </c>
      <c r="R639" s="43" t="s">
        <v>162</v>
      </c>
    </row>
    <row r="640" spans="1:18" s="1" customFormat="1" ht="76.5" customHeight="1">
      <c r="A640" s="25"/>
      <c r="B640" s="217">
        <v>17</v>
      </c>
      <c r="C640" s="79" t="s">
        <v>1299</v>
      </c>
      <c r="D640" s="105" t="s">
        <v>90</v>
      </c>
      <c r="E640" s="8" t="s">
        <v>1746</v>
      </c>
      <c r="F640" s="8" t="s">
        <v>628</v>
      </c>
      <c r="G640" s="130" t="s">
        <v>132</v>
      </c>
      <c r="H640" s="130">
        <v>1</v>
      </c>
      <c r="I640" s="5">
        <v>40</v>
      </c>
      <c r="J640" s="21"/>
      <c r="K640" s="130" t="s">
        <v>241</v>
      </c>
      <c r="L640" s="130" t="s">
        <v>79</v>
      </c>
      <c r="M640" s="7">
        <v>217</v>
      </c>
      <c r="N640" s="130">
        <v>1</v>
      </c>
      <c r="O640" s="3" t="s">
        <v>109</v>
      </c>
      <c r="P640" s="130" t="s">
        <v>7</v>
      </c>
      <c r="Q640" s="130" t="s">
        <v>626</v>
      </c>
      <c r="R640" s="43" t="s">
        <v>162</v>
      </c>
    </row>
    <row r="641" spans="1:18" s="1" customFormat="1" ht="61.5" customHeight="1">
      <c r="A641" s="25"/>
      <c r="B641" s="217">
        <v>18</v>
      </c>
      <c r="C641" s="79" t="s">
        <v>1300</v>
      </c>
      <c r="D641" s="105" t="s">
        <v>90</v>
      </c>
      <c r="E641" s="8" t="s">
        <v>1746</v>
      </c>
      <c r="F641" s="8" t="s">
        <v>627</v>
      </c>
      <c r="G641" s="130" t="s">
        <v>132</v>
      </c>
      <c r="H641" s="130">
        <v>1</v>
      </c>
      <c r="I641" s="130">
        <v>274</v>
      </c>
      <c r="J641" s="51"/>
      <c r="K641" s="130" t="s">
        <v>241</v>
      </c>
      <c r="L641" s="130" t="s">
        <v>79</v>
      </c>
      <c r="M641" s="7">
        <v>217</v>
      </c>
      <c r="N641" s="130">
        <v>1</v>
      </c>
      <c r="O641" s="3" t="s">
        <v>109</v>
      </c>
      <c r="P641" s="130" t="s">
        <v>80</v>
      </c>
      <c r="Q641" s="130" t="s">
        <v>626</v>
      </c>
      <c r="R641" s="43" t="s">
        <v>162</v>
      </c>
    </row>
    <row r="642" spans="1:18" s="1" customFormat="1" ht="15" customHeight="1">
      <c r="A642" s="134">
        <f>B642</f>
        <v>18</v>
      </c>
      <c r="B642" s="217">
        <f>B641</f>
        <v>18</v>
      </c>
      <c r="C642" s="83"/>
      <c r="D642" s="117"/>
      <c r="E642" s="8"/>
      <c r="F642" s="10"/>
      <c r="G642" s="130"/>
      <c r="H642" s="130"/>
      <c r="I642" s="30">
        <f>SUM(I624:I641)</f>
        <v>3635</v>
      </c>
      <c r="J642" s="29">
        <f>I642</f>
        <v>3635</v>
      </c>
      <c r="K642" s="130"/>
      <c r="L642" s="130"/>
      <c r="M642" s="29"/>
      <c r="N642" s="29"/>
      <c r="O642" s="99"/>
      <c r="P642" s="29"/>
      <c r="Q642" s="29"/>
      <c r="R642" s="43"/>
    </row>
    <row r="643" spans="1:18" s="1" customFormat="1" ht="18.75" customHeight="1">
      <c r="A643" s="25"/>
      <c r="B643" s="231"/>
      <c r="C643" s="76" t="s">
        <v>83</v>
      </c>
      <c r="D643" s="109"/>
      <c r="E643" s="8"/>
      <c r="F643" s="46"/>
      <c r="G643" s="130"/>
      <c r="H643" s="130"/>
      <c r="I643" s="22"/>
      <c r="J643" s="22"/>
      <c r="K643" s="130"/>
      <c r="L643" s="130"/>
      <c r="M643" s="30"/>
      <c r="N643" s="30"/>
      <c r="O643" s="94"/>
      <c r="P643" s="30"/>
      <c r="Q643" s="30"/>
      <c r="R643" s="43"/>
    </row>
    <row r="644" spans="1:18" s="1" customFormat="1" ht="65.25" customHeight="1">
      <c r="A644" s="25"/>
      <c r="B644" s="229">
        <v>1</v>
      </c>
      <c r="C644" s="74" t="s">
        <v>1308</v>
      </c>
      <c r="D644" s="115" t="s">
        <v>90</v>
      </c>
      <c r="E644" s="8" t="s">
        <v>1746</v>
      </c>
      <c r="F644" s="8" t="s">
        <v>673</v>
      </c>
      <c r="G644" s="130" t="s">
        <v>132</v>
      </c>
      <c r="H644" s="130">
        <v>1</v>
      </c>
      <c r="I644" s="130">
        <v>420</v>
      </c>
      <c r="J644" s="4"/>
      <c r="K644" s="130" t="s">
        <v>241</v>
      </c>
      <c r="L644" s="130" t="s">
        <v>79</v>
      </c>
      <c r="M644" s="130">
        <v>217</v>
      </c>
      <c r="N644" s="130">
        <v>1</v>
      </c>
      <c r="O644" s="3" t="s">
        <v>109</v>
      </c>
      <c r="P644" s="130" t="s">
        <v>655</v>
      </c>
      <c r="Q644" s="134" t="s">
        <v>50</v>
      </c>
      <c r="R644" s="43" t="s">
        <v>162</v>
      </c>
    </row>
    <row r="645" spans="1:18" s="1" customFormat="1" ht="66.75" customHeight="1">
      <c r="A645" s="25"/>
      <c r="B645" s="229">
        <f>B644+1</f>
        <v>2</v>
      </c>
      <c r="C645" s="74" t="s">
        <v>1309</v>
      </c>
      <c r="D645" s="117" t="s">
        <v>90</v>
      </c>
      <c r="E645" s="8" t="s">
        <v>1746</v>
      </c>
      <c r="F645" s="8" t="s">
        <v>672</v>
      </c>
      <c r="G645" s="130" t="s">
        <v>132</v>
      </c>
      <c r="H645" s="130">
        <v>1</v>
      </c>
      <c r="I645" s="130">
        <v>180</v>
      </c>
      <c r="J645" s="130"/>
      <c r="K645" s="130" t="s">
        <v>241</v>
      </c>
      <c r="L645" s="130" t="s">
        <v>79</v>
      </c>
      <c r="M645" s="7">
        <v>217</v>
      </c>
      <c r="N645" s="130">
        <v>1</v>
      </c>
      <c r="O645" s="3" t="s">
        <v>109</v>
      </c>
      <c r="P645" s="130" t="s">
        <v>655</v>
      </c>
      <c r="Q645" s="134" t="s">
        <v>50</v>
      </c>
      <c r="R645" s="43" t="s">
        <v>162</v>
      </c>
    </row>
    <row r="646" spans="1:18" s="1" customFormat="1" ht="51" customHeight="1">
      <c r="A646" s="25"/>
      <c r="B646" s="229">
        <f t="shared" ref="B646:B660" si="0">B645+1</f>
        <v>3</v>
      </c>
      <c r="C646" s="74" t="s">
        <v>1301</v>
      </c>
      <c r="D646" s="105" t="s">
        <v>90</v>
      </c>
      <c r="E646" s="8" t="s">
        <v>1746</v>
      </c>
      <c r="F646" s="8" t="s">
        <v>671</v>
      </c>
      <c r="G646" s="130" t="s">
        <v>132</v>
      </c>
      <c r="H646" s="130">
        <v>1</v>
      </c>
      <c r="I646" s="130">
        <v>85</v>
      </c>
      <c r="J646" s="130"/>
      <c r="K646" s="130" t="s">
        <v>241</v>
      </c>
      <c r="L646" s="130" t="s">
        <v>79</v>
      </c>
      <c r="M646" s="7">
        <v>217</v>
      </c>
      <c r="N646" s="130">
        <v>1</v>
      </c>
      <c r="O646" s="3" t="s">
        <v>109</v>
      </c>
      <c r="P646" s="130" t="s">
        <v>655</v>
      </c>
      <c r="Q646" s="134" t="s">
        <v>50</v>
      </c>
      <c r="R646" s="43" t="s">
        <v>162</v>
      </c>
    </row>
    <row r="647" spans="1:18" s="1" customFormat="1" ht="42" customHeight="1">
      <c r="A647" s="25"/>
      <c r="B647" s="229">
        <f t="shared" si="0"/>
        <v>4</v>
      </c>
      <c r="C647" s="74" t="s">
        <v>1302</v>
      </c>
      <c r="D647" s="105" t="s">
        <v>90</v>
      </c>
      <c r="E647" s="8" t="s">
        <v>1746</v>
      </c>
      <c r="F647" s="8" t="s">
        <v>670</v>
      </c>
      <c r="G647" s="130" t="s">
        <v>132</v>
      </c>
      <c r="H647" s="130">
        <v>1</v>
      </c>
      <c r="I647" s="130">
        <v>725</v>
      </c>
      <c r="J647" s="130"/>
      <c r="K647" s="130" t="s">
        <v>241</v>
      </c>
      <c r="L647" s="130" t="s">
        <v>79</v>
      </c>
      <c r="M647" s="7">
        <v>217</v>
      </c>
      <c r="N647" s="130">
        <v>1</v>
      </c>
      <c r="O647" s="3" t="s">
        <v>109</v>
      </c>
      <c r="P647" s="130" t="s">
        <v>655</v>
      </c>
      <c r="Q647" s="134" t="s">
        <v>50</v>
      </c>
      <c r="R647" s="43" t="s">
        <v>162</v>
      </c>
    </row>
    <row r="648" spans="1:18" s="1" customFormat="1" ht="66.75" customHeight="1">
      <c r="A648" s="25"/>
      <c r="B648" s="229">
        <f t="shared" si="0"/>
        <v>5</v>
      </c>
      <c r="C648" s="85" t="s">
        <v>1306</v>
      </c>
      <c r="D648" s="108" t="s">
        <v>90</v>
      </c>
      <c r="E648" s="8" t="s">
        <v>1746</v>
      </c>
      <c r="F648" s="68" t="s">
        <v>669</v>
      </c>
      <c r="G648" s="130" t="s">
        <v>132</v>
      </c>
      <c r="H648" s="130">
        <v>1</v>
      </c>
      <c r="I648" s="130">
        <v>355</v>
      </c>
      <c r="J648" s="130"/>
      <c r="K648" s="130" t="s">
        <v>241</v>
      </c>
      <c r="L648" s="130" t="s">
        <v>79</v>
      </c>
      <c r="M648" s="130">
        <v>217</v>
      </c>
      <c r="N648" s="130">
        <v>1</v>
      </c>
      <c r="O648" s="3" t="s">
        <v>109</v>
      </c>
      <c r="P648" s="7" t="s">
        <v>80</v>
      </c>
      <c r="Q648" s="134" t="s">
        <v>50</v>
      </c>
      <c r="R648" s="43" t="s">
        <v>162</v>
      </c>
    </row>
    <row r="649" spans="1:18" s="1" customFormat="1" ht="64.5" customHeight="1">
      <c r="A649" s="25"/>
      <c r="B649" s="229">
        <f t="shared" si="0"/>
        <v>6</v>
      </c>
      <c r="C649" s="86" t="s">
        <v>1307</v>
      </c>
      <c r="D649" s="108" t="s">
        <v>90</v>
      </c>
      <c r="E649" s="8" t="s">
        <v>1746</v>
      </c>
      <c r="F649" s="8" t="s">
        <v>94</v>
      </c>
      <c r="G649" s="130" t="s">
        <v>132</v>
      </c>
      <c r="H649" s="130">
        <v>1</v>
      </c>
      <c r="I649" s="130">
        <v>274</v>
      </c>
      <c r="J649" s="130"/>
      <c r="K649" s="130" t="s">
        <v>241</v>
      </c>
      <c r="L649" s="130" t="s">
        <v>79</v>
      </c>
      <c r="M649" s="7">
        <v>217</v>
      </c>
      <c r="N649" s="130">
        <v>1</v>
      </c>
      <c r="O649" s="3" t="s">
        <v>109</v>
      </c>
      <c r="P649" s="7" t="s">
        <v>80</v>
      </c>
      <c r="Q649" s="134" t="s">
        <v>50</v>
      </c>
      <c r="R649" s="43" t="s">
        <v>162</v>
      </c>
    </row>
    <row r="650" spans="1:18" s="1" customFormat="1" ht="63.75" customHeight="1">
      <c r="A650" s="25"/>
      <c r="B650" s="229">
        <f t="shared" si="0"/>
        <v>7</v>
      </c>
      <c r="C650" s="86" t="s">
        <v>1305</v>
      </c>
      <c r="D650" s="108" t="s">
        <v>90</v>
      </c>
      <c r="E650" s="8" t="s">
        <v>1746</v>
      </c>
      <c r="F650" s="8" t="s">
        <v>668</v>
      </c>
      <c r="G650" s="130" t="s">
        <v>132</v>
      </c>
      <c r="H650" s="130">
        <v>1</v>
      </c>
      <c r="I650" s="130">
        <v>313</v>
      </c>
      <c r="J650" s="130"/>
      <c r="K650" s="130" t="s">
        <v>241</v>
      </c>
      <c r="L650" s="130" t="s">
        <v>79</v>
      </c>
      <c r="M650" s="7">
        <v>217</v>
      </c>
      <c r="N650" s="130">
        <v>1</v>
      </c>
      <c r="O650" s="3" t="s">
        <v>109</v>
      </c>
      <c r="P650" s="7" t="s">
        <v>80</v>
      </c>
      <c r="Q650" s="134" t="s">
        <v>50</v>
      </c>
      <c r="R650" s="43" t="s">
        <v>162</v>
      </c>
    </row>
    <row r="651" spans="1:18" s="1" customFormat="1" ht="63" customHeight="1">
      <c r="A651" s="25"/>
      <c r="B651" s="229">
        <f t="shared" si="0"/>
        <v>8</v>
      </c>
      <c r="C651" s="86" t="s">
        <v>1304</v>
      </c>
      <c r="D651" s="108" t="s">
        <v>90</v>
      </c>
      <c r="E651" s="8" t="s">
        <v>1746</v>
      </c>
      <c r="F651" s="8" t="s">
        <v>667</v>
      </c>
      <c r="G651" s="130" t="s">
        <v>132</v>
      </c>
      <c r="H651" s="130">
        <v>1</v>
      </c>
      <c r="I651" s="130">
        <v>232</v>
      </c>
      <c r="J651" s="130"/>
      <c r="K651" s="130" t="s">
        <v>241</v>
      </c>
      <c r="L651" s="130" t="s">
        <v>79</v>
      </c>
      <c r="M651" s="7">
        <v>217</v>
      </c>
      <c r="N651" s="130">
        <v>1</v>
      </c>
      <c r="O651" s="3" t="s">
        <v>109</v>
      </c>
      <c r="P651" s="7" t="s">
        <v>80</v>
      </c>
      <c r="Q651" s="134" t="s">
        <v>50</v>
      </c>
      <c r="R651" s="43" t="s">
        <v>162</v>
      </c>
    </row>
    <row r="652" spans="1:18" s="1" customFormat="1" ht="68.25" customHeight="1">
      <c r="A652" s="25"/>
      <c r="B652" s="229">
        <f t="shared" si="0"/>
        <v>9</v>
      </c>
      <c r="C652" s="86" t="s">
        <v>1303</v>
      </c>
      <c r="D652" s="108" t="s">
        <v>90</v>
      </c>
      <c r="E652" s="8" t="s">
        <v>1746</v>
      </c>
      <c r="F652" s="8" t="s">
        <v>95</v>
      </c>
      <c r="G652" s="130" t="s">
        <v>132</v>
      </c>
      <c r="H652" s="130">
        <v>1</v>
      </c>
      <c r="I652" s="130">
        <v>280</v>
      </c>
      <c r="J652" s="130"/>
      <c r="K652" s="130" t="s">
        <v>241</v>
      </c>
      <c r="L652" s="130" t="s">
        <v>79</v>
      </c>
      <c r="M652" s="7">
        <v>217</v>
      </c>
      <c r="N652" s="130">
        <v>1</v>
      </c>
      <c r="O652" s="3" t="s">
        <v>109</v>
      </c>
      <c r="P652" s="7" t="s">
        <v>80</v>
      </c>
      <c r="Q652" s="134" t="s">
        <v>50</v>
      </c>
      <c r="R652" s="43" t="s">
        <v>162</v>
      </c>
    </row>
    <row r="653" spans="1:18" s="1" customFormat="1" ht="51.75" customHeight="1">
      <c r="A653" s="25"/>
      <c r="B653" s="229">
        <v>10</v>
      </c>
      <c r="C653" s="86" t="s">
        <v>1310</v>
      </c>
      <c r="D653" s="108" t="s">
        <v>90</v>
      </c>
      <c r="E653" s="8" t="s">
        <v>1746</v>
      </c>
      <c r="F653" s="8" t="s">
        <v>666</v>
      </c>
      <c r="G653" s="130" t="s">
        <v>132</v>
      </c>
      <c r="H653" s="130">
        <v>1</v>
      </c>
      <c r="I653" s="130">
        <v>374</v>
      </c>
      <c r="J653" s="130"/>
      <c r="K653" s="130" t="s">
        <v>241</v>
      </c>
      <c r="L653" s="130" t="s">
        <v>79</v>
      </c>
      <c r="M653" s="7">
        <v>217</v>
      </c>
      <c r="N653" s="130">
        <v>1</v>
      </c>
      <c r="O653" s="3" t="s">
        <v>109</v>
      </c>
      <c r="P653" s="7" t="s">
        <v>80</v>
      </c>
      <c r="Q653" s="134" t="s">
        <v>50</v>
      </c>
      <c r="R653" s="43" t="s">
        <v>162</v>
      </c>
    </row>
    <row r="654" spans="1:18" s="1" customFormat="1" ht="61.5" customHeight="1">
      <c r="A654" s="25"/>
      <c r="B654" s="229">
        <f t="shared" si="0"/>
        <v>11</v>
      </c>
      <c r="C654" s="86" t="s">
        <v>1311</v>
      </c>
      <c r="D654" s="108" t="s">
        <v>90</v>
      </c>
      <c r="E654" s="8" t="s">
        <v>1746</v>
      </c>
      <c r="F654" s="8" t="s">
        <v>665</v>
      </c>
      <c r="G654" s="130" t="s">
        <v>132</v>
      </c>
      <c r="H654" s="130">
        <v>1</v>
      </c>
      <c r="I654" s="130">
        <v>450</v>
      </c>
      <c r="J654" s="130"/>
      <c r="K654" s="130" t="s">
        <v>241</v>
      </c>
      <c r="L654" s="130" t="s">
        <v>79</v>
      </c>
      <c r="M654" s="7">
        <v>217</v>
      </c>
      <c r="N654" s="130">
        <v>1</v>
      </c>
      <c r="O654" s="3" t="s">
        <v>109</v>
      </c>
      <c r="P654" s="7" t="s">
        <v>80</v>
      </c>
      <c r="Q654" s="134" t="s">
        <v>50</v>
      </c>
      <c r="R654" s="43" t="s">
        <v>162</v>
      </c>
    </row>
    <row r="655" spans="1:18" s="1" customFormat="1" ht="44.25" customHeight="1">
      <c r="A655" s="25"/>
      <c r="B655" s="229">
        <f t="shared" si="0"/>
        <v>12</v>
      </c>
      <c r="C655" s="86" t="s">
        <v>1312</v>
      </c>
      <c r="D655" s="108" t="s">
        <v>90</v>
      </c>
      <c r="E655" s="8" t="s">
        <v>1746</v>
      </c>
      <c r="F655" s="8" t="s">
        <v>664</v>
      </c>
      <c r="G655" s="130" t="s">
        <v>132</v>
      </c>
      <c r="H655" s="130">
        <v>1</v>
      </c>
      <c r="I655" s="130">
        <v>350</v>
      </c>
      <c r="J655" s="130"/>
      <c r="K655" s="130" t="s">
        <v>241</v>
      </c>
      <c r="L655" s="130" t="s">
        <v>79</v>
      </c>
      <c r="M655" s="7">
        <v>217</v>
      </c>
      <c r="N655" s="130">
        <v>1</v>
      </c>
      <c r="O655" s="3" t="s">
        <v>109</v>
      </c>
      <c r="P655" s="7" t="s">
        <v>80</v>
      </c>
      <c r="Q655" s="134" t="s">
        <v>50</v>
      </c>
      <c r="R655" s="43" t="s">
        <v>162</v>
      </c>
    </row>
    <row r="656" spans="1:18" s="1" customFormat="1" ht="69" customHeight="1">
      <c r="A656" s="25"/>
      <c r="B656" s="229">
        <f t="shared" si="0"/>
        <v>13</v>
      </c>
      <c r="C656" s="86" t="s">
        <v>1313</v>
      </c>
      <c r="D656" s="108" t="s">
        <v>90</v>
      </c>
      <c r="E656" s="8" t="s">
        <v>1746</v>
      </c>
      <c r="F656" s="8" t="s">
        <v>663</v>
      </c>
      <c r="G656" s="130" t="s">
        <v>132</v>
      </c>
      <c r="H656" s="130">
        <v>1</v>
      </c>
      <c r="I656" s="130">
        <v>382</v>
      </c>
      <c r="J656" s="130"/>
      <c r="K656" s="130" t="s">
        <v>241</v>
      </c>
      <c r="L656" s="130" t="s">
        <v>79</v>
      </c>
      <c r="M656" s="7">
        <v>217</v>
      </c>
      <c r="N656" s="130">
        <v>1</v>
      </c>
      <c r="O656" s="3" t="s">
        <v>109</v>
      </c>
      <c r="P656" s="7" t="s">
        <v>80</v>
      </c>
      <c r="Q656" s="134" t="s">
        <v>50</v>
      </c>
      <c r="R656" s="43" t="s">
        <v>162</v>
      </c>
    </row>
    <row r="657" spans="1:18" s="1" customFormat="1" ht="63.75" customHeight="1">
      <c r="A657" s="25"/>
      <c r="B657" s="229">
        <f t="shared" si="0"/>
        <v>14</v>
      </c>
      <c r="C657" s="86" t="s">
        <v>1314</v>
      </c>
      <c r="D657" s="108" t="s">
        <v>90</v>
      </c>
      <c r="E657" s="8" t="s">
        <v>1746</v>
      </c>
      <c r="F657" s="8" t="s">
        <v>662</v>
      </c>
      <c r="G657" s="130" t="s">
        <v>132</v>
      </c>
      <c r="H657" s="130">
        <v>1</v>
      </c>
      <c r="I657" s="130">
        <v>370</v>
      </c>
      <c r="J657" s="130"/>
      <c r="K657" s="130" t="s">
        <v>241</v>
      </c>
      <c r="L657" s="130" t="s">
        <v>79</v>
      </c>
      <c r="M657" s="7">
        <v>217</v>
      </c>
      <c r="N657" s="130">
        <v>1</v>
      </c>
      <c r="O657" s="3" t="s">
        <v>109</v>
      </c>
      <c r="P657" s="7" t="s">
        <v>80</v>
      </c>
      <c r="Q657" s="134" t="s">
        <v>50</v>
      </c>
      <c r="R657" s="43" t="s">
        <v>162</v>
      </c>
    </row>
    <row r="658" spans="1:18" s="1" customFormat="1" ht="65.25" customHeight="1">
      <c r="A658" s="25"/>
      <c r="B658" s="229">
        <f t="shared" si="0"/>
        <v>15</v>
      </c>
      <c r="C658" s="86" t="s">
        <v>1315</v>
      </c>
      <c r="D658" s="108" t="s">
        <v>90</v>
      </c>
      <c r="E658" s="8" t="s">
        <v>1746</v>
      </c>
      <c r="F658" s="8" t="s">
        <v>661</v>
      </c>
      <c r="G658" s="130" t="s">
        <v>132</v>
      </c>
      <c r="H658" s="130">
        <v>1</v>
      </c>
      <c r="I658" s="130">
        <v>330</v>
      </c>
      <c r="J658" s="130"/>
      <c r="K658" s="130" t="s">
        <v>241</v>
      </c>
      <c r="L658" s="130" t="s">
        <v>79</v>
      </c>
      <c r="M658" s="7">
        <v>217</v>
      </c>
      <c r="N658" s="130">
        <v>1</v>
      </c>
      <c r="O658" s="3" t="s">
        <v>109</v>
      </c>
      <c r="P658" s="7" t="s">
        <v>80</v>
      </c>
      <c r="Q658" s="134" t="s">
        <v>50</v>
      </c>
      <c r="R658" s="43" t="s">
        <v>162</v>
      </c>
    </row>
    <row r="659" spans="1:18" s="1" customFormat="1" ht="66" customHeight="1">
      <c r="A659" s="25"/>
      <c r="B659" s="229">
        <f t="shared" si="0"/>
        <v>16</v>
      </c>
      <c r="C659" s="86" t="s">
        <v>1316</v>
      </c>
      <c r="D659" s="108" t="s">
        <v>90</v>
      </c>
      <c r="E659" s="8" t="s">
        <v>1746</v>
      </c>
      <c r="F659" s="8" t="s">
        <v>660</v>
      </c>
      <c r="G659" s="130" t="s">
        <v>132</v>
      </c>
      <c r="H659" s="130">
        <v>1</v>
      </c>
      <c r="I659" s="130">
        <v>430</v>
      </c>
      <c r="J659" s="130"/>
      <c r="K659" s="130" t="s">
        <v>241</v>
      </c>
      <c r="L659" s="130" t="s">
        <v>79</v>
      </c>
      <c r="M659" s="7">
        <v>217</v>
      </c>
      <c r="N659" s="130">
        <v>1</v>
      </c>
      <c r="O659" s="3" t="s">
        <v>109</v>
      </c>
      <c r="P659" s="7" t="s">
        <v>80</v>
      </c>
      <c r="Q659" s="134" t="s">
        <v>50</v>
      </c>
      <c r="R659" s="43" t="s">
        <v>162</v>
      </c>
    </row>
    <row r="660" spans="1:18" s="1" customFormat="1" ht="44.25" customHeight="1">
      <c r="A660" s="25"/>
      <c r="B660" s="229">
        <f t="shared" si="0"/>
        <v>17</v>
      </c>
      <c r="C660" s="86" t="s">
        <v>1317</v>
      </c>
      <c r="D660" s="108" t="s">
        <v>90</v>
      </c>
      <c r="E660" s="8" t="s">
        <v>1746</v>
      </c>
      <c r="F660" s="8" t="s">
        <v>659</v>
      </c>
      <c r="G660" s="130" t="s">
        <v>132</v>
      </c>
      <c r="H660" s="130">
        <v>1</v>
      </c>
      <c r="I660" s="130">
        <v>350</v>
      </c>
      <c r="J660" s="130"/>
      <c r="K660" s="130" t="s">
        <v>241</v>
      </c>
      <c r="L660" s="130" t="s">
        <v>79</v>
      </c>
      <c r="M660" s="7">
        <v>217</v>
      </c>
      <c r="N660" s="130">
        <v>1</v>
      </c>
      <c r="O660" s="3" t="s">
        <v>109</v>
      </c>
      <c r="P660" s="7" t="s">
        <v>80</v>
      </c>
      <c r="Q660" s="134" t="s">
        <v>50</v>
      </c>
      <c r="R660" s="43" t="s">
        <v>162</v>
      </c>
    </row>
    <row r="661" spans="1:18" s="1" customFormat="1" ht="63.75" customHeight="1">
      <c r="A661" s="25"/>
      <c r="B661" s="229">
        <v>18</v>
      </c>
      <c r="C661" s="86" t="s">
        <v>1318</v>
      </c>
      <c r="D661" s="108" t="s">
        <v>90</v>
      </c>
      <c r="E661" s="8" t="s">
        <v>1746</v>
      </c>
      <c r="F661" s="8" t="s">
        <v>110</v>
      </c>
      <c r="G661" s="130" t="s">
        <v>132</v>
      </c>
      <c r="H661" s="130">
        <v>1</v>
      </c>
      <c r="I661" s="130">
        <v>465</v>
      </c>
      <c r="J661" s="130"/>
      <c r="K661" s="130" t="s">
        <v>241</v>
      </c>
      <c r="L661" s="130" t="s">
        <v>79</v>
      </c>
      <c r="M661" s="7">
        <v>217</v>
      </c>
      <c r="N661" s="130">
        <v>1</v>
      </c>
      <c r="O661" s="3" t="s">
        <v>109</v>
      </c>
      <c r="P661" s="7" t="s">
        <v>80</v>
      </c>
      <c r="Q661" s="134" t="s">
        <v>50</v>
      </c>
      <c r="R661" s="43" t="s">
        <v>162</v>
      </c>
    </row>
    <row r="662" spans="1:18" s="1" customFormat="1" ht="63" customHeight="1">
      <c r="A662" s="25"/>
      <c r="B662" s="229">
        <v>19</v>
      </c>
      <c r="C662" s="86" t="s">
        <v>1319</v>
      </c>
      <c r="D662" s="108" t="s">
        <v>90</v>
      </c>
      <c r="E662" s="8" t="s">
        <v>1746</v>
      </c>
      <c r="F662" s="68" t="s">
        <v>96</v>
      </c>
      <c r="G662" s="130" t="s">
        <v>132</v>
      </c>
      <c r="H662" s="130">
        <v>1</v>
      </c>
      <c r="I662" s="130">
        <v>380</v>
      </c>
      <c r="J662" s="130"/>
      <c r="K662" s="130" t="s">
        <v>241</v>
      </c>
      <c r="L662" s="130" t="s">
        <v>79</v>
      </c>
      <c r="M662" s="7">
        <v>217</v>
      </c>
      <c r="N662" s="130">
        <v>1</v>
      </c>
      <c r="O662" s="3" t="s">
        <v>109</v>
      </c>
      <c r="P662" s="7" t="s">
        <v>80</v>
      </c>
      <c r="Q662" s="134" t="s">
        <v>50</v>
      </c>
      <c r="R662" s="43" t="s">
        <v>162</v>
      </c>
    </row>
    <row r="663" spans="1:18" s="1" customFormat="1" ht="63" customHeight="1">
      <c r="A663" s="25"/>
      <c r="B663" s="229">
        <v>20</v>
      </c>
      <c r="C663" s="86" t="s">
        <v>1320</v>
      </c>
      <c r="D663" s="108" t="s">
        <v>90</v>
      </c>
      <c r="E663" s="8" t="s">
        <v>1746</v>
      </c>
      <c r="F663" s="68" t="s">
        <v>658</v>
      </c>
      <c r="G663" s="130" t="s">
        <v>132</v>
      </c>
      <c r="H663" s="130">
        <v>1</v>
      </c>
      <c r="I663" s="130">
        <v>70</v>
      </c>
      <c r="J663" s="130"/>
      <c r="K663" s="130" t="s">
        <v>241</v>
      </c>
      <c r="L663" s="130" t="s">
        <v>79</v>
      </c>
      <c r="M663" s="7">
        <v>217</v>
      </c>
      <c r="N663" s="130">
        <v>1</v>
      </c>
      <c r="O663" s="3" t="s">
        <v>109</v>
      </c>
      <c r="P663" s="7" t="s">
        <v>656</v>
      </c>
      <c r="Q663" s="134" t="s">
        <v>50</v>
      </c>
      <c r="R663" s="43" t="s">
        <v>162</v>
      </c>
    </row>
    <row r="664" spans="1:18" s="1" customFormat="1" ht="51" customHeight="1">
      <c r="A664" s="25"/>
      <c r="B664" s="229">
        <v>21</v>
      </c>
      <c r="C664" s="86" t="s">
        <v>1321</v>
      </c>
      <c r="D664" s="108" t="s">
        <v>90</v>
      </c>
      <c r="E664" s="8" t="s">
        <v>1746</v>
      </c>
      <c r="F664" s="68" t="s">
        <v>657</v>
      </c>
      <c r="G664" s="130" t="s">
        <v>132</v>
      </c>
      <c r="H664" s="130">
        <v>1</v>
      </c>
      <c r="I664" s="130">
        <v>120</v>
      </c>
      <c r="J664" s="130"/>
      <c r="K664" s="130" t="s">
        <v>241</v>
      </c>
      <c r="L664" s="130" t="s">
        <v>79</v>
      </c>
      <c r="M664" s="7">
        <v>217</v>
      </c>
      <c r="N664" s="130">
        <v>1</v>
      </c>
      <c r="O664" s="3" t="s">
        <v>109</v>
      </c>
      <c r="P664" s="7" t="s">
        <v>656</v>
      </c>
      <c r="Q664" s="7" t="s">
        <v>774</v>
      </c>
      <c r="R664" s="43" t="s">
        <v>162</v>
      </c>
    </row>
    <row r="665" spans="1:18" s="1" customFormat="1" ht="61.5" customHeight="1">
      <c r="A665" s="25"/>
      <c r="B665" s="229">
        <v>22</v>
      </c>
      <c r="C665" s="86" t="s">
        <v>1323</v>
      </c>
      <c r="D665" s="108" t="s">
        <v>90</v>
      </c>
      <c r="E665" s="8" t="s">
        <v>1746</v>
      </c>
      <c r="F665" s="68" t="s">
        <v>753</v>
      </c>
      <c r="G665" s="130" t="s">
        <v>132</v>
      </c>
      <c r="H665" s="130">
        <v>1</v>
      </c>
      <c r="I665" s="130">
        <v>40</v>
      </c>
      <c r="J665" s="130"/>
      <c r="K665" s="130" t="s">
        <v>241</v>
      </c>
      <c r="L665" s="130" t="s">
        <v>79</v>
      </c>
      <c r="M665" s="7">
        <v>217</v>
      </c>
      <c r="N665" s="130">
        <v>1</v>
      </c>
      <c r="O665" s="3" t="s">
        <v>109</v>
      </c>
      <c r="P665" s="7" t="s">
        <v>656</v>
      </c>
      <c r="Q665" s="7" t="s">
        <v>50</v>
      </c>
      <c r="R665" s="43" t="s">
        <v>162</v>
      </c>
    </row>
    <row r="666" spans="1:18" s="1" customFormat="1" ht="46.5" customHeight="1">
      <c r="A666" s="25"/>
      <c r="B666" s="229">
        <v>23</v>
      </c>
      <c r="C666" s="86" t="s">
        <v>1322</v>
      </c>
      <c r="D666" s="108"/>
      <c r="E666" s="8" t="s">
        <v>1746</v>
      </c>
      <c r="F666" s="68" t="s">
        <v>220</v>
      </c>
      <c r="G666" s="130" t="s">
        <v>132</v>
      </c>
      <c r="H666" s="130">
        <v>1</v>
      </c>
      <c r="I666" s="130">
        <v>100</v>
      </c>
      <c r="J666" s="130"/>
      <c r="K666" s="130" t="s">
        <v>241</v>
      </c>
      <c r="L666" s="130" t="s">
        <v>79</v>
      </c>
      <c r="M666" s="7"/>
      <c r="N666" s="130"/>
      <c r="O666" s="3"/>
      <c r="P666" s="7" t="s">
        <v>656</v>
      </c>
      <c r="Q666" s="7" t="s">
        <v>50</v>
      </c>
      <c r="R666" s="43" t="s">
        <v>162</v>
      </c>
    </row>
    <row r="667" spans="1:18" s="1" customFormat="1" ht="72.75" customHeight="1">
      <c r="A667" s="25"/>
      <c r="B667" s="229">
        <v>24</v>
      </c>
      <c r="C667" s="86" t="s">
        <v>1324</v>
      </c>
      <c r="D667" s="108" t="s">
        <v>90</v>
      </c>
      <c r="E667" s="8" t="s">
        <v>1746</v>
      </c>
      <c r="F667" s="68" t="s">
        <v>754</v>
      </c>
      <c r="G667" s="130" t="s">
        <v>132</v>
      </c>
      <c r="H667" s="130">
        <v>1</v>
      </c>
      <c r="I667" s="130">
        <v>50</v>
      </c>
      <c r="J667" s="130"/>
      <c r="K667" s="130" t="s">
        <v>241</v>
      </c>
      <c r="L667" s="130" t="s">
        <v>79</v>
      </c>
      <c r="M667" s="7">
        <v>217</v>
      </c>
      <c r="N667" s="130">
        <v>1</v>
      </c>
      <c r="O667" s="3" t="s">
        <v>109</v>
      </c>
      <c r="P667" s="7" t="s">
        <v>656</v>
      </c>
      <c r="Q667" s="7" t="s">
        <v>775</v>
      </c>
      <c r="R667" s="43" t="s">
        <v>162</v>
      </c>
    </row>
    <row r="668" spans="1:18" s="1" customFormat="1" ht="72.75" customHeight="1">
      <c r="A668" s="25"/>
      <c r="B668" s="229">
        <v>25</v>
      </c>
      <c r="C668" s="215" t="s">
        <v>1324</v>
      </c>
      <c r="D668" s="108" t="s">
        <v>90</v>
      </c>
      <c r="E668" s="8" t="s">
        <v>1746</v>
      </c>
      <c r="F668" s="68" t="s">
        <v>754</v>
      </c>
      <c r="G668" s="134" t="s">
        <v>132</v>
      </c>
      <c r="H668" s="134">
        <v>1</v>
      </c>
      <c r="I668" s="134">
        <v>50</v>
      </c>
      <c r="J668" s="134"/>
      <c r="K668" s="134" t="s">
        <v>241</v>
      </c>
      <c r="L668" s="134" t="s">
        <v>79</v>
      </c>
      <c r="M668" s="7">
        <v>217</v>
      </c>
      <c r="N668" s="134">
        <v>1</v>
      </c>
      <c r="O668" s="267" t="s">
        <v>109</v>
      </c>
      <c r="P668" s="7" t="s">
        <v>656</v>
      </c>
      <c r="Q668" s="7" t="s">
        <v>775</v>
      </c>
      <c r="R668" s="43" t="s">
        <v>162</v>
      </c>
    </row>
    <row r="669" spans="1:18" s="1" customFormat="1" ht="72.75" customHeight="1">
      <c r="A669" s="25"/>
      <c r="B669" s="229">
        <v>26</v>
      </c>
      <c r="C669" s="215" t="s">
        <v>1324</v>
      </c>
      <c r="D669" s="108" t="s">
        <v>90</v>
      </c>
      <c r="E669" s="8" t="s">
        <v>1746</v>
      </c>
      <c r="F669" s="68" t="s">
        <v>1820</v>
      </c>
      <c r="G669" s="134" t="s">
        <v>132</v>
      </c>
      <c r="H669" s="134">
        <v>1</v>
      </c>
      <c r="I669" s="134">
        <v>50</v>
      </c>
      <c r="J669" s="134"/>
      <c r="K669" s="134" t="s">
        <v>241</v>
      </c>
      <c r="L669" s="134" t="s">
        <v>79</v>
      </c>
      <c r="M669" s="7">
        <v>217</v>
      </c>
      <c r="N669" s="134">
        <v>1</v>
      </c>
      <c r="O669" s="267" t="s">
        <v>109</v>
      </c>
      <c r="P669" s="7" t="s">
        <v>656</v>
      </c>
      <c r="Q669" s="7" t="s">
        <v>775</v>
      </c>
      <c r="R669" s="43" t="s">
        <v>162</v>
      </c>
    </row>
    <row r="670" spans="1:18" s="1" customFormat="1" ht="64.5" customHeight="1">
      <c r="A670" s="25"/>
      <c r="B670" s="229">
        <v>27</v>
      </c>
      <c r="C670" s="86" t="s">
        <v>1325</v>
      </c>
      <c r="D670" s="108" t="s">
        <v>90</v>
      </c>
      <c r="E670" s="8" t="s">
        <v>1746</v>
      </c>
      <c r="F670" s="8" t="s">
        <v>97</v>
      </c>
      <c r="G670" s="130" t="s">
        <v>132</v>
      </c>
      <c r="H670" s="130">
        <v>1</v>
      </c>
      <c r="I670" s="130">
        <v>315</v>
      </c>
      <c r="J670" s="130"/>
      <c r="K670" s="130" t="s">
        <v>241</v>
      </c>
      <c r="L670" s="130" t="s">
        <v>79</v>
      </c>
      <c r="M670" s="7">
        <v>217</v>
      </c>
      <c r="N670" s="130">
        <v>1</v>
      </c>
      <c r="O670" s="3" t="s">
        <v>109</v>
      </c>
      <c r="P670" s="7" t="s">
        <v>80</v>
      </c>
      <c r="Q670" s="7" t="s">
        <v>50</v>
      </c>
      <c r="R670" s="43" t="s">
        <v>162</v>
      </c>
    </row>
    <row r="671" spans="1:18" s="1" customFormat="1" ht="12.75" customHeight="1">
      <c r="A671" s="134">
        <f>B671</f>
        <v>27</v>
      </c>
      <c r="B671" s="217">
        <f>B670</f>
        <v>27</v>
      </c>
      <c r="C671" s="83"/>
      <c r="D671" s="117"/>
      <c r="E671" s="8"/>
      <c r="F671" s="10"/>
      <c r="G671" s="130"/>
      <c r="H671" s="130"/>
      <c r="I671" s="30">
        <f>SUM(I644:I670)</f>
        <v>7540</v>
      </c>
      <c r="J671" s="29">
        <f>I671</f>
        <v>7540</v>
      </c>
      <c r="K671" s="130"/>
      <c r="L671" s="130"/>
      <c r="M671" s="29"/>
      <c r="N671" s="29"/>
      <c r="O671" s="99"/>
      <c r="P671" s="29"/>
      <c r="Q671" s="7"/>
      <c r="R671" s="43"/>
    </row>
    <row r="672" spans="1:18" s="1" customFormat="1" ht="18.75" customHeight="1">
      <c r="A672" s="25"/>
      <c r="B672" s="231"/>
      <c r="C672" s="76" t="s">
        <v>88</v>
      </c>
      <c r="D672" s="109"/>
      <c r="E672" s="8"/>
      <c r="F672" s="46"/>
      <c r="G672" s="130"/>
      <c r="H672" s="130"/>
      <c r="I672" s="30"/>
      <c r="J672" s="30"/>
      <c r="K672" s="130"/>
      <c r="L672" s="130"/>
      <c r="M672" s="30"/>
      <c r="N672" s="30"/>
      <c r="O672" s="94"/>
      <c r="P672" s="30"/>
      <c r="Q672" s="7"/>
      <c r="R672" s="43"/>
    </row>
    <row r="673" spans="1:18" s="1" customFormat="1" ht="63" customHeight="1">
      <c r="A673" s="25"/>
      <c r="B673" s="225">
        <v>1</v>
      </c>
      <c r="C673" s="74" t="s">
        <v>1326</v>
      </c>
      <c r="D673" s="105" t="s">
        <v>90</v>
      </c>
      <c r="E673" s="8" t="s">
        <v>1746</v>
      </c>
      <c r="F673" s="8" t="s">
        <v>755</v>
      </c>
      <c r="G673" s="130" t="s">
        <v>132</v>
      </c>
      <c r="H673" s="130">
        <v>1</v>
      </c>
      <c r="I673" s="130">
        <v>270</v>
      </c>
      <c r="J673" s="130"/>
      <c r="K673" s="130" t="s">
        <v>241</v>
      </c>
      <c r="L673" s="130" t="s">
        <v>79</v>
      </c>
      <c r="M673" s="130">
        <v>217</v>
      </c>
      <c r="N673" s="130">
        <v>1</v>
      </c>
      <c r="O673" s="3" t="s">
        <v>109</v>
      </c>
      <c r="P673" s="130" t="s">
        <v>80</v>
      </c>
      <c r="Q673" s="7" t="s">
        <v>50</v>
      </c>
      <c r="R673" s="43" t="s">
        <v>162</v>
      </c>
    </row>
    <row r="674" spans="1:18" s="1" customFormat="1" ht="65.25" customHeight="1">
      <c r="A674" s="25"/>
      <c r="B674" s="217">
        <v>2</v>
      </c>
      <c r="C674" s="71" t="s">
        <v>1327</v>
      </c>
      <c r="D674" s="105" t="s">
        <v>4</v>
      </c>
      <c r="E674" s="8" t="s">
        <v>1746</v>
      </c>
      <c r="F674" s="8" t="s">
        <v>756</v>
      </c>
      <c r="G674" s="130" t="s">
        <v>132</v>
      </c>
      <c r="H674" s="130">
        <v>1</v>
      </c>
      <c r="I674" s="130">
        <v>186</v>
      </c>
      <c r="J674" s="130"/>
      <c r="K674" s="130" t="s">
        <v>241</v>
      </c>
      <c r="L674" s="130" t="s">
        <v>79</v>
      </c>
      <c r="M674" s="130">
        <v>217</v>
      </c>
      <c r="N674" s="130">
        <v>1</v>
      </c>
      <c r="O674" s="3" t="s">
        <v>109</v>
      </c>
      <c r="P674" s="130" t="s">
        <v>80</v>
      </c>
      <c r="Q674" s="7" t="s">
        <v>50</v>
      </c>
      <c r="R674" s="43" t="s">
        <v>162</v>
      </c>
    </row>
    <row r="675" spans="1:18" s="1" customFormat="1" ht="42.75" customHeight="1">
      <c r="A675" s="25"/>
      <c r="B675" s="217">
        <v>3</v>
      </c>
      <c r="C675" s="71" t="s">
        <v>1328</v>
      </c>
      <c r="D675" s="105" t="s">
        <v>4</v>
      </c>
      <c r="E675" s="8" t="s">
        <v>1746</v>
      </c>
      <c r="F675" s="8" t="s">
        <v>757</v>
      </c>
      <c r="G675" s="130" t="s">
        <v>132</v>
      </c>
      <c r="H675" s="130">
        <v>1</v>
      </c>
      <c r="I675" s="130">
        <v>230</v>
      </c>
      <c r="J675" s="130"/>
      <c r="K675" s="130" t="s">
        <v>241</v>
      </c>
      <c r="L675" s="130" t="s">
        <v>79</v>
      </c>
      <c r="M675" s="130">
        <v>217</v>
      </c>
      <c r="N675" s="130">
        <v>1</v>
      </c>
      <c r="O675" s="3" t="s">
        <v>109</v>
      </c>
      <c r="P675" s="130" t="s">
        <v>80</v>
      </c>
      <c r="Q675" s="7" t="s">
        <v>50</v>
      </c>
      <c r="R675" s="43" t="s">
        <v>162</v>
      </c>
    </row>
    <row r="676" spans="1:18" s="1" customFormat="1" ht="63.75" customHeight="1">
      <c r="A676" s="25"/>
      <c r="B676" s="217">
        <f>B675+1</f>
        <v>4</v>
      </c>
      <c r="C676" s="71" t="s">
        <v>1329</v>
      </c>
      <c r="D676" s="105" t="s">
        <v>4</v>
      </c>
      <c r="E676" s="8" t="s">
        <v>1746</v>
      </c>
      <c r="F676" s="8" t="s">
        <v>758</v>
      </c>
      <c r="G676" s="130" t="s">
        <v>132</v>
      </c>
      <c r="H676" s="130">
        <v>1</v>
      </c>
      <c r="I676" s="130">
        <v>150</v>
      </c>
      <c r="J676" s="130"/>
      <c r="K676" s="130" t="s">
        <v>241</v>
      </c>
      <c r="L676" s="130" t="s">
        <v>79</v>
      </c>
      <c r="M676" s="130">
        <v>217</v>
      </c>
      <c r="N676" s="130">
        <v>1</v>
      </c>
      <c r="O676" s="3" t="s">
        <v>109</v>
      </c>
      <c r="P676" s="130" t="s">
        <v>80</v>
      </c>
      <c r="Q676" s="7" t="s">
        <v>50</v>
      </c>
      <c r="R676" s="43" t="s">
        <v>162</v>
      </c>
    </row>
    <row r="677" spans="1:18" s="1" customFormat="1" ht="45.75" customHeight="1">
      <c r="A677" s="25"/>
      <c r="B677" s="217">
        <f>B676+1</f>
        <v>5</v>
      </c>
      <c r="C677" s="71" t="s">
        <v>1330</v>
      </c>
      <c r="D677" s="105" t="s">
        <v>4</v>
      </c>
      <c r="E677" s="8" t="s">
        <v>1746</v>
      </c>
      <c r="F677" s="8" t="s">
        <v>759</v>
      </c>
      <c r="G677" s="130" t="s">
        <v>132</v>
      </c>
      <c r="H677" s="130">
        <v>1</v>
      </c>
      <c r="I677" s="130">
        <v>295</v>
      </c>
      <c r="J677" s="130"/>
      <c r="K677" s="130" t="s">
        <v>241</v>
      </c>
      <c r="L677" s="130" t="s">
        <v>79</v>
      </c>
      <c r="M677" s="130">
        <v>217</v>
      </c>
      <c r="N677" s="130">
        <v>1</v>
      </c>
      <c r="O677" s="3" t="s">
        <v>109</v>
      </c>
      <c r="P677" s="130" t="s">
        <v>80</v>
      </c>
      <c r="Q677" s="7" t="s">
        <v>50</v>
      </c>
      <c r="R677" s="43" t="s">
        <v>162</v>
      </c>
    </row>
    <row r="678" spans="1:18" s="1" customFormat="1" ht="47.25" customHeight="1">
      <c r="A678" s="25"/>
      <c r="B678" s="217">
        <f>B677+1</f>
        <v>6</v>
      </c>
      <c r="C678" s="71" t="s">
        <v>1331</v>
      </c>
      <c r="D678" s="105" t="s">
        <v>4</v>
      </c>
      <c r="E678" s="8" t="s">
        <v>1746</v>
      </c>
      <c r="F678" s="8" t="s">
        <v>760</v>
      </c>
      <c r="G678" s="130" t="s">
        <v>132</v>
      </c>
      <c r="H678" s="130">
        <v>1</v>
      </c>
      <c r="I678" s="130">
        <v>450</v>
      </c>
      <c r="J678" s="130"/>
      <c r="K678" s="130" t="s">
        <v>241</v>
      </c>
      <c r="L678" s="130" t="s">
        <v>79</v>
      </c>
      <c r="M678" s="130">
        <v>217</v>
      </c>
      <c r="N678" s="130">
        <v>1</v>
      </c>
      <c r="O678" s="3" t="s">
        <v>109</v>
      </c>
      <c r="P678" s="130" t="s">
        <v>80</v>
      </c>
      <c r="Q678" s="7" t="s">
        <v>50</v>
      </c>
      <c r="R678" s="43" t="s">
        <v>162</v>
      </c>
    </row>
    <row r="679" spans="1:18" s="1" customFormat="1" ht="65.25" customHeight="1">
      <c r="A679" s="25"/>
      <c r="B679" s="217">
        <v>7</v>
      </c>
      <c r="C679" s="71" t="s">
        <v>1332</v>
      </c>
      <c r="D679" s="105" t="s">
        <v>4</v>
      </c>
      <c r="E679" s="8" t="s">
        <v>1746</v>
      </c>
      <c r="F679" s="8" t="s">
        <v>761</v>
      </c>
      <c r="G679" s="130" t="s">
        <v>132</v>
      </c>
      <c r="H679" s="130">
        <v>1</v>
      </c>
      <c r="I679" s="16">
        <v>329</v>
      </c>
      <c r="J679" s="16"/>
      <c r="K679" s="130" t="s">
        <v>241</v>
      </c>
      <c r="L679" s="130" t="s">
        <v>79</v>
      </c>
      <c r="M679" s="16">
        <v>217</v>
      </c>
      <c r="N679" s="130">
        <v>1</v>
      </c>
      <c r="O679" s="3" t="s">
        <v>109</v>
      </c>
      <c r="P679" s="130" t="s">
        <v>80</v>
      </c>
      <c r="Q679" s="7" t="s">
        <v>50</v>
      </c>
      <c r="R679" s="43" t="s">
        <v>162</v>
      </c>
    </row>
    <row r="680" spans="1:18" s="1" customFormat="1" ht="66" customHeight="1">
      <c r="A680" s="25"/>
      <c r="B680" s="217">
        <v>8</v>
      </c>
      <c r="C680" s="71" t="s">
        <v>1333</v>
      </c>
      <c r="D680" s="105" t="s">
        <v>4</v>
      </c>
      <c r="E680" s="8" t="s">
        <v>1746</v>
      </c>
      <c r="F680" s="8" t="s">
        <v>762</v>
      </c>
      <c r="G680" s="130" t="s">
        <v>132</v>
      </c>
      <c r="H680" s="130">
        <v>1</v>
      </c>
      <c r="I680" s="130">
        <v>114</v>
      </c>
      <c r="J680" s="130"/>
      <c r="K680" s="130" t="s">
        <v>241</v>
      </c>
      <c r="L680" s="130" t="s">
        <v>79</v>
      </c>
      <c r="M680" s="130">
        <v>217</v>
      </c>
      <c r="N680" s="130">
        <v>1</v>
      </c>
      <c r="O680" s="3" t="s">
        <v>109</v>
      </c>
      <c r="P680" s="130" t="s">
        <v>80</v>
      </c>
      <c r="Q680" s="7" t="s">
        <v>50</v>
      </c>
      <c r="R680" s="43" t="s">
        <v>162</v>
      </c>
    </row>
    <row r="681" spans="1:18" s="1" customFormat="1" ht="65.25" customHeight="1">
      <c r="A681" s="25"/>
      <c r="B681" s="217">
        <v>9</v>
      </c>
      <c r="C681" s="71" t="s">
        <v>1334</v>
      </c>
      <c r="D681" s="105" t="s">
        <v>4</v>
      </c>
      <c r="E681" s="8" t="s">
        <v>1746</v>
      </c>
      <c r="F681" s="8" t="s">
        <v>763</v>
      </c>
      <c r="G681" s="130" t="s">
        <v>132</v>
      </c>
      <c r="H681" s="130">
        <v>1</v>
      </c>
      <c r="I681" s="130">
        <v>153</v>
      </c>
      <c r="J681" s="130"/>
      <c r="K681" s="130" t="s">
        <v>241</v>
      </c>
      <c r="L681" s="130" t="s">
        <v>79</v>
      </c>
      <c r="M681" s="130">
        <v>217</v>
      </c>
      <c r="N681" s="130">
        <v>1</v>
      </c>
      <c r="O681" s="3" t="s">
        <v>109</v>
      </c>
      <c r="P681" s="130" t="s">
        <v>80</v>
      </c>
      <c r="Q681" s="7" t="s">
        <v>50</v>
      </c>
      <c r="R681" s="43" t="s">
        <v>162</v>
      </c>
    </row>
    <row r="682" spans="1:18" s="1" customFormat="1" ht="65.25" customHeight="1">
      <c r="A682" s="25"/>
      <c r="B682" s="217">
        <v>10</v>
      </c>
      <c r="C682" s="71" t="s">
        <v>1335</v>
      </c>
      <c r="D682" s="105" t="s">
        <v>4</v>
      </c>
      <c r="E682" s="8" t="s">
        <v>1746</v>
      </c>
      <c r="F682" s="8" t="s">
        <v>764</v>
      </c>
      <c r="G682" s="130" t="s">
        <v>132</v>
      </c>
      <c r="H682" s="130">
        <v>1</v>
      </c>
      <c r="I682" s="130">
        <v>180</v>
      </c>
      <c r="J682" s="130"/>
      <c r="K682" s="130" t="s">
        <v>241</v>
      </c>
      <c r="L682" s="130" t="s">
        <v>79</v>
      </c>
      <c r="M682" s="130">
        <v>217</v>
      </c>
      <c r="N682" s="130">
        <v>1</v>
      </c>
      <c r="O682" s="3" t="s">
        <v>109</v>
      </c>
      <c r="P682" s="130" t="s">
        <v>80</v>
      </c>
      <c r="Q682" s="7" t="s">
        <v>50</v>
      </c>
      <c r="R682" s="43" t="s">
        <v>162</v>
      </c>
    </row>
    <row r="683" spans="1:18" s="1" customFormat="1" ht="64.5" customHeight="1">
      <c r="A683" s="25"/>
      <c r="B683" s="217">
        <v>11</v>
      </c>
      <c r="C683" s="71" t="s">
        <v>1336</v>
      </c>
      <c r="D683" s="105" t="s">
        <v>4</v>
      </c>
      <c r="E683" s="8" t="s">
        <v>1746</v>
      </c>
      <c r="F683" s="8" t="s">
        <v>765</v>
      </c>
      <c r="G683" s="130" t="s">
        <v>132</v>
      </c>
      <c r="H683" s="130">
        <v>1</v>
      </c>
      <c r="I683" s="130">
        <v>520</v>
      </c>
      <c r="J683" s="130"/>
      <c r="K683" s="130" t="s">
        <v>241</v>
      </c>
      <c r="L683" s="130" t="s">
        <v>79</v>
      </c>
      <c r="M683" s="130">
        <v>217</v>
      </c>
      <c r="N683" s="130">
        <v>1</v>
      </c>
      <c r="O683" s="3" t="s">
        <v>109</v>
      </c>
      <c r="P683" s="130" t="s">
        <v>80</v>
      </c>
      <c r="Q683" s="7" t="s">
        <v>50</v>
      </c>
      <c r="R683" s="43" t="s">
        <v>162</v>
      </c>
    </row>
    <row r="684" spans="1:18" s="1" customFormat="1" ht="44.25" customHeight="1">
      <c r="A684" s="25"/>
      <c r="B684" s="217">
        <v>12</v>
      </c>
      <c r="C684" s="71" t="s">
        <v>1337</v>
      </c>
      <c r="D684" s="105" t="s">
        <v>11</v>
      </c>
      <c r="E684" s="8" t="s">
        <v>1746</v>
      </c>
      <c r="F684" s="8" t="s">
        <v>766</v>
      </c>
      <c r="G684" s="130" t="s">
        <v>132</v>
      </c>
      <c r="H684" s="130">
        <v>1</v>
      </c>
      <c r="I684" s="130">
        <v>186</v>
      </c>
      <c r="J684" s="130"/>
      <c r="K684" s="130" t="s">
        <v>241</v>
      </c>
      <c r="L684" s="130" t="s">
        <v>79</v>
      </c>
      <c r="M684" s="130">
        <v>217</v>
      </c>
      <c r="N684" s="130"/>
      <c r="O684" s="3" t="s">
        <v>109</v>
      </c>
      <c r="P684" s="130" t="s">
        <v>80</v>
      </c>
      <c r="Q684" s="134" t="s">
        <v>776</v>
      </c>
      <c r="R684" s="43" t="s">
        <v>162</v>
      </c>
    </row>
    <row r="685" spans="1:18" s="1" customFormat="1" ht="66" customHeight="1">
      <c r="A685" s="25"/>
      <c r="B685" s="217">
        <v>13</v>
      </c>
      <c r="C685" s="71" t="s">
        <v>1338</v>
      </c>
      <c r="D685" s="105" t="s">
        <v>4</v>
      </c>
      <c r="E685" s="8" t="s">
        <v>1746</v>
      </c>
      <c r="F685" s="8" t="s">
        <v>767</v>
      </c>
      <c r="G685" s="130" t="s">
        <v>132</v>
      </c>
      <c r="H685" s="130">
        <v>1</v>
      </c>
      <c r="I685" s="130">
        <v>280</v>
      </c>
      <c r="J685" s="130"/>
      <c r="K685" s="130" t="s">
        <v>241</v>
      </c>
      <c r="L685" s="130" t="s">
        <v>79</v>
      </c>
      <c r="M685" s="130">
        <v>217</v>
      </c>
      <c r="N685" s="130">
        <v>1</v>
      </c>
      <c r="O685" s="3" t="s">
        <v>109</v>
      </c>
      <c r="P685" s="130" t="s">
        <v>80</v>
      </c>
      <c r="Q685" s="134" t="s">
        <v>776</v>
      </c>
      <c r="R685" s="43" t="s">
        <v>162</v>
      </c>
    </row>
    <row r="686" spans="1:18" s="1" customFormat="1" ht="48.75" customHeight="1">
      <c r="A686" s="25"/>
      <c r="B686" s="217">
        <v>14</v>
      </c>
      <c r="C686" s="71" t="s">
        <v>1339</v>
      </c>
      <c r="D686" s="105" t="s">
        <v>4</v>
      </c>
      <c r="E686" s="8" t="s">
        <v>1746</v>
      </c>
      <c r="F686" s="8" t="s">
        <v>768</v>
      </c>
      <c r="G686" s="130" t="s">
        <v>132</v>
      </c>
      <c r="H686" s="130">
        <v>1</v>
      </c>
      <c r="I686" s="130">
        <v>30</v>
      </c>
      <c r="J686" s="130"/>
      <c r="K686" s="130" t="s">
        <v>241</v>
      </c>
      <c r="L686" s="130" t="s">
        <v>79</v>
      </c>
      <c r="M686" s="130">
        <v>217</v>
      </c>
      <c r="N686" s="130"/>
      <c r="O686" s="3" t="s">
        <v>109</v>
      </c>
      <c r="P686" s="130" t="s">
        <v>80</v>
      </c>
      <c r="Q686" s="134" t="s">
        <v>50</v>
      </c>
      <c r="R686" s="43" t="s">
        <v>162</v>
      </c>
    </row>
    <row r="687" spans="1:18" s="1" customFormat="1" ht="51" customHeight="1">
      <c r="A687" s="25"/>
      <c r="B687" s="217">
        <v>15</v>
      </c>
      <c r="C687" s="71" t="s">
        <v>1340</v>
      </c>
      <c r="D687" s="105" t="s">
        <v>4</v>
      </c>
      <c r="E687" s="8" t="s">
        <v>1746</v>
      </c>
      <c r="F687" s="8" t="s">
        <v>769</v>
      </c>
      <c r="G687" s="130" t="s">
        <v>132</v>
      </c>
      <c r="H687" s="130">
        <v>1</v>
      </c>
      <c r="I687" s="130">
        <v>40</v>
      </c>
      <c r="J687" s="130"/>
      <c r="K687" s="130" t="s">
        <v>241</v>
      </c>
      <c r="L687" s="130" t="s">
        <v>79</v>
      </c>
      <c r="M687" s="130">
        <v>217</v>
      </c>
      <c r="N687" s="130">
        <v>1</v>
      </c>
      <c r="O687" s="3" t="s">
        <v>109</v>
      </c>
      <c r="P687" s="130" t="s">
        <v>80</v>
      </c>
      <c r="Q687" s="134" t="s">
        <v>50</v>
      </c>
      <c r="R687" s="43" t="s">
        <v>162</v>
      </c>
    </row>
    <row r="688" spans="1:18" s="1" customFormat="1" ht="69" hidden="1" customHeight="1">
      <c r="A688" s="25"/>
      <c r="B688" s="217">
        <v>16</v>
      </c>
      <c r="C688" s="71" t="s">
        <v>455</v>
      </c>
      <c r="D688" s="105" t="s">
        <v>4</v>
      </c>
      <c r="E688" s="8" t="s">
        <v>1746</v>
      </c>
      <c r="F688" s="8" t="s">
        <v>100</v>
      </c>
      <c r="G688" s="130" t="s">
        <v>132</v>
      </c>
      <c r="H688" s="130">
        <v>1</v>
      </c>
      <c r="I688" s="130">
        <v>161</v>
      </c>
      <c r="J688" s="130"/>
      <c r="K688" s="130" t="s">
        <v>241</v>
      </c>
      <c r="L688" s="130" t="s">
        <v>79</v>
      </c>
      <c r="M688" s="130" t="s">
        <v>99</v>
      </c>
      <c r="N688" s="130">
        <v>1</v>
      </c>
      <c r="O688" s="3" t="s">
        <v>109</v>
      </c>
      <c r="P688" s="130" t="s">
        <v>80</v>
      </c>
      <c r="Q688" s="134" t="s">
        <v>50</v>
      </c>
      <c r="R688" s="43" t="s">
        <v>162</v>
      </c>
    </row>
    <row r="689" spans="1:18" s="1" customFormat="1" ht="33.75" customHeight="1">
      <c r="A689" s="25"/>
      <c r="B689" s="217">
        <v>16</v>
      </c>
      <c r="C689" s="71" t="s">
        <v>1341</v>
      </c>
      <c r="D689" s="105" t="s">
        <v>4</v>
      </c>
      <c r="E689" s="8" t="s">
        <v>1746</v>
      </c>
      <c r="F689" s="8" t="s">
        <v>770</v>
      </c>
      <c r="G689" s="130" t="s">
        <v>132</v>
      </c>
      <c r="H689" s="130">
        <v>1</v>
      </c>
      <c r="I689" s="130">
        <v>50</v>
      </c>
      <c r="J689" s="130"/>
      <c r="K689" s="130" t="s">
        <v>241</v>
      </c>
      <c r="L689" s="130" t="s">
        <v>79</v>
      </c>
      <c r="M689" s="130">
        <v>170</v>
      </c>
      <c r="N689" s="130">
        <v>1</v>
      </c>
      <c r="O689" s="3" t="s">
        <v>109</v>
      </c>
      <c r="P689" s="130" t="s">
        <v>80</v>
      </c>
      <c r="Q689" s="134" t="s">
        <v>50</v>
      </c>
      <c r="R689" s="43" t="s">
        <v>162</v>
      </c>
    </row>
    <row r="690" spans="1:18" s="1" customFormat="1" ht="53.25" customHeight="1">
      <c r="A690" s="25"/>
      <c r="B690" s="217">
        <v>17</v>
      </c>
      <c r="C690" s="71" t="s">
        <v>1342</v>
      </c>
      <c r="D690" s="105" t="s">
        <v>90</v>
      </c>
      <c r="E690" s="8" t="s">
        <v>1746</v>
      </c>
      <c r="F690" s="8" t="s">
        <v>771</v>
      </c>
      <c r="G690" s="130" t="s">
        <v>132</v>
      </c>
      <c r="H690" s="130">
        <v>1</v>
      </c>
      <c r="I690" s="130">
        <v>222</v>
      </c>
      <c r="J690" s="130"/>
      <c r="K690" s="130" t="s">
        <v>241</v>
      </c>
      <c r="L690" s="130" t="s">
        <v>79</v>
      </c>
      <c r="M690" s="130">
        <v>217</v>
      </c>
      <c r="N690" s="130">
        <v>1</v>
      </c>
      <c r="O690" s="3" t="s">
        <v>109</v>
      </c>
      <c r="P690" s="130" t="s">
        <v>80</v>
      </c>
      <c r="Q690" s="134" t="s">
        <v>50</v>
      </c>
      <c r="R690" s="43" t="s">
        <v>162</v>
      </c>
    </row>
    <row r="691" spans="1:18" s="1" customFormat="1" ht="49.5" customHeight="1">
      <c r="A691" s="25"/>
      <c r="B691" s="217">
        <v>18</v>
      </c>
      <c r="C691" s="71" t="s">
        <v>1343</v>
      </c>
      <c r="D691" s="105" t="s">
        <v>90</v>
      </c>
      <c r="E691" s="8" t="s">
        <v>1746</v>
      </c>
      <c r="F691" s="8" t="s">
        <v>772</v>
      </c>
      <c r="G691" s="130" t="s">
        <v>132</v>
      </c>
      <c r="H691" s="130">
        <v>1</v>
      </c>
      <c r="I691" s="130">
        <v>45</v>
      </c>
      <c r="J691" s="130"/>
      <c r="K691" s="130" t="s">
        <v>241</v>
      </c>
      <c r="L691" s="130" t="s">
        <v>79</v>
      </c>
      <c r="M691" s="130">
        <v>217</v>
      </c>
      <c r="N691" s="130">
        <v>1</v>
      </c>
      <c r="O691" s="3" t="s">
        <v>109</v>
      </c>
      <c r="P691" s="130" t="s">
        <v>80</v>
      </c>
      <c r="Q691" s="134" t="s">
        <v>50</v>
      </c>
      <c r="R691" s="43" t="s">
        <v>162</v>
      </c>
    </row>
    <row r="692" spans="1:18" s="1" customFormat="1" ht="93" customHeight="1">
      <c r="A692" s="25"/>
      <c r="B692" s="217">
        <v>19</v>
      </c>
      <c r="C692" s="71" t="s">
        <v>1344</v>
      </c>
      <c r="D692" s="105" t="s">
        <v>90</v>
      </c>
      <c r="E692" s="8" t="s">
        <v>1746</v>
      </c>
      <c r="F692" s="8" t="s">
        <v>773</v>
      </c>
      <c r="G692" s="130" t="s">
        <v>132</v>
      </c>
      <c r="H692" s="130">
        <v>1</v>
      </c>
      <c r="I692" s="130">
        <v>100</v>
      </c>
      <c r="J692" s="130"/>
      <c r="K692" s="134" t="s">
        <v>241</v>
      </c>
      <c r="L692" s="130" t="s">
        <v>79</v>
      </c>
      <c r="M692" s="130">
        <v>217</v>
      </c>
      <c r="N692" s="130">
        <v>1</v>
      </c>
      <c r="O692" s="3" t="s">
        <v>109</v>
      </c>
      <c r="P692" s="130" t="s">
        <v>80</v>
      </c>
      <c r="Q692" s="134" t="s">
        <v>50</v>
      </c>
      <c r="R692" s="43" t="s">
        <v>162</v>
      </c>
    </row>
    <row r="693" spans="1:18" s="1" customFormat="1" ht="17.25" customHeight="1">
      <c r="A693" s="134">
        <f>B693</f>
        <v>19</v>
      </c>
      <c r="B693" s="226">
        <f>B692</f>
        <v>19</v>
      </c>
      <c r="C693" s="83"/>
      <c r="D693" s="117"/>
      <c r="E693" s="10"/>
      <c r="F693" s="10"/>
      <c r="G693" s="129"/>
      <c r="H693" s="129"/>
      <c r="I693" s="30">
        <f>SUM(I673:I692)</f>
        <v>3991</v>
      </c>
      <c r="J693" s="29">
        <f>I693</f>
        <v>3991</v>
      </c>
      <c r="K693" s="130"/>
      <c r="L693" s="134"/>
      <c r="M693" s="29"/>
      <c r="N693" s="29"/>
      <c r="O693" s="254"/>
      <c r="P693" s="134"/>
      <c r="Q693" s="29"/>
      <c r="R693" s="43"/>
    </row>
    <row r="694" spans="1:18" s="1" customFormat="1" ht="47.25" customHeight="1">
      <c r="A694" s="134"/>
      <c r="B694" s="226">
        <v>1</v>
      </c>
      <c r="C694" s="74" t="s">
        <v>1792</v>
      </c>
      <c r="D694" s="117" t="s">
        <v>1776</v>
      </c>
      <c r="E694" s="8" t="s">
        <v>1793</v>
      </c>
      <c r="F694" s="8" t="s">
        <v>1794</v>
      </c>
      <c r="G694" s="29" t="s">
        <v>132</v>
      </c>
      <c r="H694" s="29">
        <v>1</v>
      </c>
      <c r="I694" s="255">
        <v>20</v>
      </c>
      <c r="J694" s="29"/>
      <c r="K694" s="134" t="s">
        <v>241</v>
      </c>
      <c r="L694" s="134" t="s">
        <v>79</v>
      </c>
      <c r="M694" s="29">
        <v>650</v>
      </c>
      <c r="N694" s="29">
        <v>1</v>
      </c>
      <c r="O694" s="254" t="s">
        <v>109</v>
      </c>
      <c r="P694" s="134" t="s">
        <v>80</v>
      </c>
      <c r="Q694" s="134" t="s">
        <v>1795</v>
      </c>
      <c r="R694" s="43" t="s">
        <v>162</v>
      </c>
    </row>
    <row r="695" spans="1:18" s="1" customFormat="1" ht="69" customHeight="1">
      <c r="A695" s="134"/>
      <c r="B695" s="226">
        <v>2</v>
      </c>
      <c r="C695" s="263" t="s">
        <v>1816</v>
      </c>
      <c r="D695" s="117" t="s">
        <v>1776</v>
      </c>
      <c r="E695" s="8" t="s">
        <v>1799</v>
      </c>
      <c r="F695" s="8" t="s">
        <v>1814</v>
      </c>
      <c r="G695" s="29" t="s">
        <v>132</v>
      </c>
      <c r="H695" s="29">
        <v>1</v>
      </c>
      <c r="I695" s="262">
        <v>20</v>
      </c>
      <c r="J695" s="29"/>
      <c r="K695" s="134" t="s">
        <v>1400</v>
      </c>
      <c r="L695" s="134" t="s">
        <v>1798</v>
      </c>
      <c r="M695" s="29"/>
      <c r="N695" s="29">
        <v>1</v>
      </c>
      <c r="O695" s="261" t="s">
        <v>109</v>
      </c>
      <c r="P695" s="134" t="s">
        <v>55</v>
      </c>
      <c r="Q695" s="134" t="s">
        <v>1800</v>
      </c>
      <c r="R695" s="43" t="s">
        <v>1797</v>
      </c>
    </row>
    <row r="696" spans="1:18" s="1" customFormat="1" ht="60" customHeight="1">
      <c r="A696" s="134"/>
      <c r="B696" s="226">
        <v>3</v>
      </c>
      <c r="C696" s="68" t="s">
        <v>1817</v>
      </c>
      <c r="D696" s="117" t="s">
        <v>1776</v>
      </c>
      <c r="E696" s="8" t="s">
        <v>1799</v>
      </c>
      <c r="F696" s="8" t="s">
        <v>1815</v>
      </c>
      <c r="G696" s="29" t="s">
        <v>132</v>
      </c>
      <c r="H696" s="29">
        <v>1</v>
      </c>
      <c r="I696" s="269">
        <v>20</v>
      </c>
      <c r="J696" s="29"/>
      <c r="K696" s="134" t="s">
        <v>1400</v>
      </c>
      <c r="L696" s="134" t="s">
        <v>1798</v>
      </c>
      <c r="M696" s="29"/>
      <c r="N696" s="29">
        <v>1</v>
      </c>
      <c r="O696" s="267" t="s">
        <v>109</v>
      </c>
      <c r="P696" s="134" t="s">
        <v>55</v>
      </c>
      <c r="Q696" s="134" t="s">
        <v>1800</v>
      </c>
      <c r="R696" s="43" t="s">
        <v>1797</v>
      </c>
    </row>
    <row r="697" spans="1:18" s="1" customFormat="1" ht="19.5" customHeight="1">
      <c r="A697" s="134">
        <f>B697</f>
        <v>3</v>
      </c>
      <c r="B697" s="226">
        <f>B696</f>
        <v>3</v>
      </c>
      <c r="C697" s="74"/>
      <c r="D697" s="117"/>
      <c r="E697" s="8"/>
      <c r="F697" s="8"/>
      <c r="G697" s="29"/>
      <c r="H697" s="29"/>
      <c r="I697" s="255">
        <f>SUM(I694:I695)</f>
        <v>40</v>
      </c>
      <c r="J697" s="29">
        <f>I697</f>
        <v>40</v>
      </c>
      <c r="K697" s="134"/>
      <c r="L697" s="134"/>
      <c r="M697" s="29"/>
      <c r="N697" s="29"/>
      <c r="O697" s="254"/>
      <c r="P697" s="134"/>
      <c r="Q697" s="134"/>
      <c r="R697" s="43"/>
    </row>
    <row r="698" spans="1:18" s="1" customFormat="1" ht="16.5" customHeight="1">
      <c r="A698" s="25"/>
      <c r="B698" s="230"/>
      <c r="C698" s="273" t="s">
        <v>1821</v>
      </c>
      <c r="D698" s="117"/>
      <c r="E698" s="10"/>
      <c r="F698" s="10"/>
      <c r="G698" s="129"/>
      <c r="H698" s="129"/>
      <c r="I698" s="129"/>
      <c r="J698" s="129"/>
      <c r="K698" s="130"/>
      <c r="L698" s="130"/>
      <c r="M698" s="29"/>
      <c r="N698" s="29"/>
      <c r="O698" s="99"/>
      <c r="P698" s="29"/>
      <c r="Q698" s="29"/>
      <c r="R698" s="43"/>
    </row>
    <row r="699" spans="1:18" s="1" customFormat="1" ht="0.75" customHeight="1">
      <c r="A699" s="25"/>
      <c r="B699" s="230"/>
      <c r="C699" s="83"/>
      <c r="D699" s="117"/>
      <c r="E699" s="10"/>
      <c r="F699" s="10"/>
      <c r="G699" s="129"/>
      <c r="H699" s="129"/>
      <c r="I699" s="129"/>
      <c r="J699" s="129"/>
      <c r="K699" s="130" t="s">
        <v>241</v>
      </c>
      <c r="L699" s="130" t="s">
        <v>79</v>
      </c>
      <c r="M699" s="29"/>
      <c r="N699" s="29"/>
      <c r="O699" s="99"/>
      <c r="P699" s="29"/>
      <c r="Q699" s="29"/>
      <c r="R699" s="43" t="s">
        <v>162</v>
      </c>
    </row>
    <row r="700" spans="1:18" s="1" customFormat="1" ht="13.5" customHeight="1">
      <c r="A700" s="25"/>
      <c r="B700" s="230">
        <v>62</v>
      </c>
      <c r="C700" s="84" t="s">
        <v>38</v>
      </c>
      <c r="D700" s="109"/>
      <c r="E700" s="46"/>
      <c r="F700" s="46"/>
      <c r="G700" s="22"/>
      <c r="H700" s="22"/>
      <c r="I700" s="22"/>
      <c r="J700" s="22"/>
      <c r="K700" s="130" t="s">
        <v>241</v>
      </c>
      <c r="L700" s="130"/>
      <c r="M700" s="30"/>
      <c r="N700" s="30"/>
      <c r="O700" s="94"/>
      <c r="P700" s="30"/>
      <c r="Q700" s="30"/>
      <c r="R700" s="43"/>
    </row>
    <row r="701" spans="1:18" s="1" customFormat="1" ht="42" customHeight="1">
      <c r="A701" s="25"/>
      <c r="B701" s="217">
        <v>1</v>
      </c>
      <c r="C701" s="54" t="s">
        <v>1345</v>
      </c>
      <c r="D701" s="118" t="s">
        <v>11</v>
      </c>
      <c r="E701" s="44" t="s">
        <v>674</v>
      </c>
      <c r="F701" s="44" t="s">
        <v>731</v>
      </c>
      <c r="G701" s="43" t="s">
        <v>178</v>
      </c>
      <c r="H701" s="43">
        <v>1</v>
      </c>
      <c r="I701" s="43">
        <v>90</v>
      </c>
      <c r="J701" s="51"/>
      <c r="K701" s="130" t="s">
        <v>241</v>
      </c>
      <c r="L701" s="130" t="s">
        <v>79</v>
      </c>
      <c r="M701" s="43">
        <v>1675</v>
      </c>
      <c r="N701" s="43">
        <v>1</v>
      </c>
      <c r="O701" s="100" t="s">
        <v>180</v>
      </c>
      <c r="P701" s="43" t="s">
        <v>182</v>
      </c>
      <c r="Q701" s="32" t="s">
        <v>456</v>
      </c>
      <c r="R701" s="43" t="s">
        <v>162</v>
      </c>
    </row>
    <row r="702" spans="1:18" s="1" customFormat="1" ht="51" customHeight="1">
      <c r="A702" s="25"/>
      <c r="B702" s="217">
        <v>2</v>
      </c>
      <c r="C702" s="54" t="s">
        <v>1346</v>
      </c>
      <c r="D702" s="118" t="s">
        <v>11</v>
      </c>
      <c r="E702" s="44" t="s">
        <v>674</v>
      </c>
      <c r="F702" s="44" t="s">
        <v>675</v>
      </c>
      <c r="G702" s="43" t="s">
        <v>178</v>
      </c>
      <c r="H702" s="43">
        <v>1</v>
      </c>
      <c r="I702" s="43">
        <v>220</v>
      </c>
      <c r="J702" s="51"/>
      <c r="K702" s="130" t="s">
        <v>241</v>
      </c>
      <c r="L702" s="130" t="s">
        <v>79</v>
      </c>
      <c r="M702" s="43">
        <v>1675</v>
      </c>
      <c r="N702" s="43">
        <v>1</v>
      </c>
      <c r="O702" s="100" t="s">
        <v>180</v>
      </c>
      <c r="P702" s="43" t="s">
        <v>182</v>
      </c>
      <c r="Q702" s="32" t="s">
        <v>344</v>
      </c>
      <c r="R702" s="43" t="s">
        <v>162</v>
      </c>
    </row>
    <row r="703" spans="1:18" s="1" customFormat="1" ht="45.75" customHeight="1">
      <c r="A703" s="25"/>
      <c r="B703" s="217">
        <v>3</v>
      </c>
      <c r="C703" s="71" t="s">
        <v>1347</v>
      </c>
      <c r="D703" s="114" t="s">
        <v>11</v>
      </c>
      <c r="E703" s="44" t="s">
        <v>674</v>
      </c>
      <c r="F703" s="45" t="s">
        <v>732</v>
      </c>
      <c r="G703" s="34" t="s">
        <v>178</v>
      </c>
      <c r="H703" s="34" t="s">
        <v>179</v>
      </c>
      <c r="I703" s="34">
        <v>120</v>
      </c>
      <c r="J703" s="51"/>
      <c r="K703" s="134" t="s">
        <v>241</v>
      </c>
      <c r="L703" s="130" t="s">
        <v>79</v>
      </c>
      <c r="M703" s="34">
        <v>1675</v>
      </c>
      <c r="N703" s="34">
        <v>1</v>
      </c>
      <c r="O703" s="96" t="s">
        <v>181</v>
      </c>
      <c r="P703" s="43" t="s">
        <v>182</v>
      </c>
      <c r="Q703" s="34" t="s">
        <v>183</v>
      </c>
      <c r="R703" s="43" t="s">
        <v>162</v>
      </c>
    </row>
    <row r="704" spans="1:18" s="1" customFormat="1" ht="15" customHeight="1">
      <c r="A704" s="134">
        <f>B704</f>
        <v>3</v>
      </c>
      <c r="B704" s="237">
        <f>B703</f>
        <v>3</v>
      </c>
      <c r="C704" s="204"/>
      <c r="D704" s="205"/>
      <c r="E704" s="206"/>
      <c r="F704" s="206"/>
      <c r="G704" s="204"/>
      <c r="H704" s="204"/>
      <c r="I704" s="204">
        <f>SUM(I701:I703)</f>
        <v>430</v>
      </c>
      <c r="J704" s="204">
        <f>I704</f>
        <v>430</v>
      </c>
      <c r="K704" s="136"/>
      <c r="L704" s="134"/>
      <c r="M704" s="204"/>
      <c r="N704" s="204"/>
      <c r="O704" s="96"/>
      <c r="P704" s="204"/>
      <c r="Q704" s="204"/>
      <c r="R704" s="43"/>
    </row>
    <row r="705" spans="1:19" s="1" customFormat="1" ht="15" customHeight="1">
      <c r="A705" s="134"/>
      <c r="B705" s="217">
        <v>63</v>
      </c>
      <c r="C705" s="264" t="s">
        <v>1805</v>
      </c>
      <c r="D705" s="117"/>
      <c r="E705" s="10"/>
      <c r="F705" s="10"/>
      <c r="G705" s="29"/>
      <c r="H705" s="29"/>
      <c r="I705" s="29"/>
      <c r="J705" s="29"/>
      <c r="K705" s="134"/>
      <c r="L705" s="134"/>
      <c r="M705" s="29"/>
      <c r="N705" s="29"/>
      <c r="O705" s="265"/>
      <c r="P705" s="29"/>
      <c r="Q705" s="29"/>
      <c r="R705" s="210"/>
    </row>
    <row r="706" spans="1:19" s="1" customFormat="1" ht="27.75" customHeight="1">
      <c r="A706" s="134"/>
      <c r="B706" s="134">
        <v>1</v>
      </c>
      <c r="C706" s="266" t="s">
        <v>1806</v>
      </c>
      <c r="D706" s="117" t="s">
        <v>1807</v>
      </c>
      <c r="E706" s="10" t="s">
        <v>1808</v>
      </c>
      <c r="F706" s="8" t="s">
        <v>1809</v>
      </c>
      <c r="G706" s="29" t="s">
        <v>132</v>
      </c>
      <c r="H706" s="29">
        <v>1</v>
      </c>
      <c r="I706" s="29"/>
      <c r="J706" s="29"/>
      <c r="K706" s="5" t="s">
        <v>241</v>
      </c>
      <c r="L706" s="134" t="s">
        <v>79</v>
      </c>
      <c r="M706" s="29"/>
      <c r="N706" s="29">
        <v>1</v>
      </c>
      <c r="O706" s="265" t="s">
        <v>181</v>
      </c>
      <c r="P706" s="29" t="s">
        <v>1810</v>
      </c>
      <c r="Q706" s="134" t="s">
        <v>1811</v>
      </c>
      <c r="R706" s="210" t="s">
        <v>162</v>
      </c>
      <c r="S706" s="259" t="s">
        <v>1812</v>
      </c>
    </row>
    <row r="707" spans="1:19" s="1" customFormat="1" ht="15" customHeight="1">
      <c r="A707" s="134">
        <f>B707</f>
        <v>1</v>
      </c>
      <c r="B707" s="237">
        <f>B706</f>
        <v>1</v>
      </c>
      <c r="C707" s="204"/>
      <c r="D707" s="205"/>
      <c r="E707" s="206"/>
      <c r="F707" s="206"/>
      <c r="G707" s="204"/>
      <c r="H707" s="204"/>
      <c r="I707" s="204"/>
      <c r="J707" s="204"/>
      <c r="K707" s="136"/>
      <c r="L707" s="136"/>
      <c r="M707" s="204"/>
      <c r="N707" s="204"/>
      <c r="O707" s="207"/>
      <c r="P707" s="204"/>
      <c r="Q707" s="204"/>
      <c r="R707" s="208"/>
    </row>
    <row r="708" spans="1:19" s="1" customFormat="1" ht="15" customHeight="1">
      <c r="A708" s="25"/>
      <c r="B708" s="230">
        <v>64</v>
      </c>
      <c r="C708" s="84" t="s">
        <v>39</v>
      </c>
      <c r="D708" s="109"/>
      <c r="E708" s="46"/>
      <c r="F708" s="46"/>
      <c r="G708" s="30"/>
      <c r="H708" s="30"/>
      <c r="I708" s="30"/>
      <c r="J708" s="30"/>
      <c r="K708" s="130"/>
      <c r="L708" s="130"/>
      <c r="M708" s="30"/>
      <c r="N708" s="30"/>
      <c r="O708" s="94"/>
      <c r="P708" s="30"/>
      <c r="Q708" s="30"/>
      <c r="R708" s="43"/>
    </row>
    <row r="709" spans="1:19" s="1" customFormat="1" ht="47.25" customHeight="1">
      <c r="A709" s="25"/>
      <c r="B709" s="224">
        <v>1</v>
      </c>
      <c r="C709" s="71" t="s">
        <v>1348</v>
      </c>
      <c r="D709" s="105" t="s">
        <v>90</v>
      </c>
      <c r="E709" s="8" t="s">
        <v>167</v>
      </c>
      <c r="F709" s="8" t="s">
        <v>727</v>
      </c>
      <c r="G709" s="130" t="s">
        <v>132</v>
      </c>
      <c r="H709" s="130">
        <v>1</v>
      </c>
      <c r="I709" s="130">
        <v>120</v>
      </c>
      <c r="J709" s="27"/>
      <c r="K709" s="130" t="s">
        <v>241</v>
      </c>
      <c r="L709" s="130" t="s">
        <v>79</v>
      </c>
      <c r="M709" s="130">
        <v>2760</v>
      </c>
      <c r="N709" s="130">
        <v>1</v>
      </c>
      <c r="O709" s="3" t="s">
        <v>109</v>
      </c>
      <c r="P709" s="130" t="s">
        <v>680</v>
      </c>
      <c r="Q709" s="130" t="s">
        <v>676</v>
      </c>
      <c r="R709" s="43" t="s">
        <v>162</v>
      </c>
    </row>
    <row r="710" spans="1:19" s="1" customFormat="1" ht="48" customHeight="1">
      <c r="A710" s="25"/>
      <c r="B710" s="224">
        <v>2</v>
      </c>
      <c r="C710" s="71" t="s">
        <v>1349</v>
      </c>
      <c r="D710" s="105" t="s">
        <v>90</v>
      </c>
      <c r="E710" s="8" t="s">
        <v>167</v>
      </c>
      <c r="F710" s="8" t="s">
        <v>728</v>
      </c>
      <c r="G710" s="130" t="s">
        <v>132</v>
      </c>
      <c r="H710" s="130">
        <v>1</v>
      </c>
      <c r="I710" s="130">
        <v>215</v>
      </c>
      <c r="J710" s="27"/>
      <c r="K710" s="130" t="s">
        <v>241</v>
      </c>
      <c r="L710" s="130" t="s">
        <v>79</v>
      </c>
      <c r="M710" s="130">
        <v>2760</v>
      </c>
      <c r="N710" s="130">
        <v>1</v>
      </c>
      <c r="O710" s="3" t="s">
        <v>109</v>
      </c>
      <c r="P710" s="130" t="s">
        <v>55</v>
      </c>
      <c r="Q710" s="130" t="s">
        <v>677</v>
      </c>
      <c r="R710" s="43" t="s">
        <v>162</v>
      </c>
    </row>
    <row r="711" spans="1:19" s="1" customFormat="1" ht="52.5" customHeight="1">
      <c r="A711" s="25"/>
      <c r="B711" s="224">
        <v>3</v>
      </c>
      <c r="C711" s="71" t="s">
        <v>1350</v>
      </c>
      <c r="D711" s="105" t="s">
        <v>90</v>
      </c>
      <c r="E711" s="8" t="s">
        <v>167</v>
      </c>
      <c r="F711" s="8" t="s">
        <v>729</v>
      </c>
      <c r="G711" s="130" t="s">
        <v>132</v>
      </c>
      <c r="H711" s="130">
        <v>1</v>
      </c>
      <c r="I711" s="130">
        <v>255</v>
      </c>
      <c r="J711" s="27"/>
      <c r="K711" s="130" t="s">
        <v>241</v>
      </c>
      <c r="L711" s="130" t="s">
        <v>79</v>
      </c>
      <c r="M711" s="130">
        <v>2760</v>
      </c>
      <c r="N711" s="130">
        <v>1</v>
      </c>
      <c r="O711" s="3" t="s">
        <v>109</v>
      </c>
      <c r="P711" s="130" t="s">
        <v>55</v>
      </c>
      <c r="Q711" s="130" t="s">
        <v>678</v>
      </c>
      <c r="R711" s="43" t="s">
        <v>162</v>
      </c>
    </row>
    <row r="712" spans="1:19" s="1" customFormat="1" ht="48.75" customHeight="1">
      <c r="A712" s="25"/>
      <c r="B712" s="224">
        <v>4</v>
      </c>
      <c r="C712" s="71" t="s">
        <v>1351</v>
      </c>
      <c r="D712" s="105" t="s">
        <v>90</v>
      </c>
      <c r="E712" s="8" t="s">
        <v>167</v>
      </c>
      <c r="F712" s="8" t="s">
        <v>684</v>
      </c>
      <c r="G712" s="130" t="s">
        <v>132</v>
      </c>
      <c r="H712" s="130">
        <v>1</v>
      </c>
      <c r="I712" s="130">
        <v>140</v>
      </c>
      <c r="J712" s="27"/>
      <c r="K712" s="130" t="s">
        <v>241</v>
      </c>
      <c r="L712" s="130" t="s">
        <v>79</v>
      </c>
      <c r="M712" s="130">
        <v>2760</v>
      </c>
      <c r="N712" s="130">
        <v>1</v>
      </c>
      <c r="O712" s="3" t="s">
        <v>109</v>
      </c>
      <c r="P712" s="130" t="s">
        <v>55</v>
      </c>
      <c r="Q712" s="130" t="s">
        <v>679</v>
      </c>
      <c r="R712" s="43" t="s">
        <v>162</v>
      </c>
    </row>
    <row r="713" spans="1:19" s="1" customFormat="1" ht="47.25" customHeight="1">
      <c r="A713" s="25"/>
      <c r="B713" s="224">
        <v>5</v>
      </c>
      <c r="C713" s="71" t="s">
        <v>1352</v>
      </c>
      <c r="D713" s="105" t="s">
        <v>90</v>
      </c>
      <c r="E713" s="8" t="s">
        <v>167</v>
      </c>
      <c r="F713" s="8" t="s">
        <v>730</v>
      </c>
      <c r="G713" s="130" t="s">
        <v>132</v>
      </c>
      <c r="H713" s="130">
        <v>1</v>
      </c>
      <c r="I713" s="130">
        <v>185</v>
      </c>
      <c r="J713" s="51"/>
      <c r="K713" s="130" t="s">
        <v>241</v>
      </c>
      <c r="L713" s="130" t="s">
        <v>79</v>
      </c>
      <c r="M713" s="130">
        <v>2760</v>
      </c>
      <c r="N713" s="130">
        <v>1</v>
      </c>
      <c r="O713" s="3" t="s">
        <v>109</v>
      </c>
      <c r="P713" s="130" t="s">
        <v>55</v>
      </c>
      <c r="Q713" s="130" t="s">
        <v>427</v>
      </c>
      <c r="R713" s="43" t="s">
        <v>162</v>
      </c>
    </row>
    <row r="714" spans="1:19" s="1" customFormat="1" ht="58.5" customHeight="1">
      <c r="A714" s="25"/>
      <c r="B714" s="224">
        <v>6</v>
      </c>
      <c r="C714" s="71" t="s">
        <v>1353</v>
      </c>
      <c r="D714" s="105" t="s">
        <v>90</v>
      </c>
      <c r="E714" s="8" t="s">
        <v>167</v>
      </c>
      <c r="F714" s="8" t="s">
        <v>685</v>
      </c>
      <c r="G714" s="130" t="s">
        <v>132</v>
      </c>
      <c r="H714" s="130">
        <v>1</v>
      </c>
      <c r="I714" s="130">
        <v>160</v>
      </c>
      <c r="J714" s="51"/>
      <c r="K714" s="134" t="s">
        <v>241</v>
      </c>
      <c r="L714" s="130" t="s">
        <v>79</v>
      </c>
      <c r="M714" s="130">
        <v>2760</v>
      </c>
      <c r="N714" s="130">
        <v>1</v>
      </c>
      <c r="O714" s="3" t="s">
        <v>109</v>
      </c>
      <c r="P714" s="130" t="s">
        <v>55</v>
      </c>
      <c r="Q714" s="130" t="s">
        <v>683</v>
      </c>
      <c r="R714" s="43" t="s">
        <v>162</v>
      </c>
    </row>
    <row r="715" spans="1:19" s="1" customFormat="1" ht="58.5" customHeight="1">
      <c r="A715" s="25"/>
      <c r="B715" s="224">
        <v>7</v>
      </c>
      <c r="C715" s="50" t="s">
        <v>1775</v>
      </c>
      <c r="D715" s="253" t="s">
        <v>1776</v>
      </c>
      <c r="E715" s="8" t="s">
        <v>1777</v>
      </c>
      <c r="F715" s="8" t="s">
        <v>1778</v>
      </c>
      <c r="G715" s="134" t="s">
        <v>132</v>
      </c>
      <c r="H715" s="134">
        <v>3</v>
      </c>
      <c r="I715" s="134">
        <v>270</v>
      </c>
      <c r="J715" s="51"/>
      <c r="K715" s="134" t="s">
        <v>1684</v>
      </c>
      <c r="L715" s="134" t="s">
        <v>1779</v>
      </c>
      <c r="M715" s="134">
        <v>1407</v>
      </c>
      <c r="N715" s="134">
        <v>1</v>
      </c>
      <c r="O715" s="252" t="s">
        <v>1780</v>
      </c>
      <c r="P715" s="134" t="s">
        <v>55</v>
      </c>
      <c r="Q715" s="134" t="s">
        <v>1781</v>
      </c>
      <c r="R715" s="43" t="s">
        <v>1782</v>
      </c>
      <c r="S715" s="258"/>
    </row>
    <row r="716" spans="1:19" s="1" customFormat="1" ht="42" customHeight="1">
      <c r="A716" s="25"/>
      <c r="B716" s="224">
        <v>8</v>
      </c>
      <c r="C716" s="71" t="s">
        <v>1354</v>
      </c>
      <c r="D716" s="105" t="s">
        <v>90</v>
      </c>
      <c r="E716" s="8" t="s">
        <v>167</v>
      </c>
      <c r="F716" s="8" t="s">
        <v>686</v>
      </c>
      <c r="G716" s="130" t="s">
        <v>132</v>
      </c>
      <c r="H716" s="130">
        <v>1</v>
      </c>
      <c r="I716" s="130">
        <v>300</v>
      </c>
      <c r="J716" s="51"/>
      <c r="K716" s="130" t="s">
        <v>241</v>
      </c>
      <c r="L716" s="130" t="s">
        <v>79</v>
      </c>
      <c r="M716" s="130">
        <v>2760</v>
      </c>
      <c r="N716" s="130">
        <v>1</v>
      </c>
      <c r="O716" s="3" t="s">
        <v>109</v>
      </c>
      <c r="P716" s="130" t="s">
        <v>55</v>
      </c>
      <c r="Q716" s="130" t="s">
        <v>682</v>
      </c>
      <c r="R716" s="43" t="s">
        <v>162</v>
      </c>
    </row>
    <row r="717" spans="1:19" s="1" customFormat="1" ht="48" customHeight="1">
      <c r="A717" s="25"/>
      <c r="B717" s="224">
        <v>9</v>
      </c>
      <c r="C717" s="71" t="s">
        <v>1355</v>
      </c>
      <c r="D717" s="105" t="s">
        <v>90</v>
      </c>
      <c r="E717" s="8" t="s">
        <v>167</v>
      </c>
      <c r="F717" s="8" t="s">
        <v>687</v>
      </c>
      <c r="G717" s="130" t="s">
        <v>132</v>
      </c>
      <c r="H717" s="130">
        <v>1</v>
      </c>
      <c r="I717" s="130">
        <v>175</v>
      </c>
      <c r="J717" s="51"/>
      <c r="K717" s="130" t="s">
        <v>241</v>
      </c>
      <c r="L717" s="130" t="s">
        <v>79</v>
      </c>
      <c r="M717" s="130">
        <v>2760</v>
      </c>
      <c r="N717" s="130">
        <v>1</v>
      </c>
      <c r="O717" s="3" t="s">
        <v>109</v>
      </c>
      <c r="P717" s="130" t="s">
        <v>680</v>
      </c>
      <c r="Q717" s="130" t="s">
        <v>681</v>
      </c>
      <c r="R717" s="43" t="s">
        <v>162</v>
      </c>
    </row>
    <row r="718" spans="1:19" s="1" customFormat="1" ht="20.25" customHeight="1">
      <c r="A718" s="134">
        <f>B718</f>
        <v>9</v>
      </c>
      <c r="B718" s="219">
        <f>B717</f>
        <v>9</v>
      </c>
      <c r="C718" s="158"/>
      <c r="D718" s="144"/>
      <c r="E718" s="157"/>
      <c r="F718" s="157"/>
      <c r="G718" s="158"/>
      <c r="H718" s="158"/>
      <c r="I718" s="153">
        <f>SUM(I709:I717)</f>
        <v>1820</v>
      </c>
      <c r="J718" s="153">
        <f>I718</f>
        <v>1820</v>
      </c>
      <c r="K718" s="140"/>
      <c r="L718" s="140"/>
      <c r="M718" s="153"/>
      <c r="N718" s="153"/>
      <c r="O718" s="144"/>
      <c r="P718" s="153"/>
      <c r="Q718" s="153"/>
      <c r="R718" s="146"/>
    </row>
    <row r="719" spans="1:19" s="1" customFormat="1" ht="19.5" customHeight="1">
      <c r="A719" s="25"/>
      <c r="B719" s="230">
        <v>66</v>
      </c>
      <c r="C719" s="84" t="s">
        <v>40</v>
      </c>
      <c r="D719" s="109"/>
      <c r="E719" s="46"/>
      <c r="F719" s="46"/>
      <c r="G719" s="22"/>
      <c r="H719" s="22"/>
      <c r="I719" s="22"/>
      <c r="J719" s="22"/>
      <c r="K719" s="130"/>
      <c r="L719" s="130"/>
      <c r="M719" s="30"/>
      <c r="N719" s="30"/>
      <c r="O719" s="94"/>
      <c r="P719" s="30"/>
      <c r="Q719" s="30"/>
      <c r="R719" s="43"/>
    </row>
    <row r="720" spans="1:19" s="1" customFormat="1" ht="48" customHeight="1">
      <c r="A720" s="25"/>
      <c r="B720" s="217">
        <v>1</v>
      </c>
      <c r="C720" s="87" t="s">
        <v>1356</v>
      </c>
      <c r="D720" s="121" t="s">
        <v>168</v>
      </c>
      <c r="E720" s="47" t="s">
        <v>829</v>
      </c>
      <c r="F720" s="47" t="s">
        <v>716</v>
      </c>
      <c r="G720" s="34" t="s">
        <v>132</v>
      </c>
      <c r="H720" s="34">
        <v>1</v>
      </c>
      <c r="I720" s="34">
        <v>110</v>
      </c>
      <c r="J720" s="130"/>
      <c r="K720" s="130" t="s">
        <v>241</v>
      </c>
      <c r="L720" s="130" t="s">
        <v>79</v>
      </c>
      <c r="M720" s="34">
        <v>2431.2600000000002</v>
      </c>
      <c r="N720" s="34">
        <v>1</v>
      </c>
      <c r="O720" s="96" t="s">
        <v>169</v>
      </c>
      <c r="P720" s="34" t="s">
        <v>55</v>
      </c>
      <c r="Q720" s="34" t="s">
        <v>50</v>
      </c>
      <c r="R720" s="43" t="s">
        <v>162</v>
      </c>
    </row>
    <row r="721" spans="1:19" s="1" customFormat="1" ht="33.75" customHeight="1">
      <c r="A721" s="25"/>
      <c r="B721" s="217">
        <v>2</v>
      </c>
      <c r="C721" s="87" t="s">
        <v>1357</v>
      </c>
      <c r="D721" s="121" t="s">
        <v>168</v>
      </c>
      <c r="E721" s="47" t="s">
        <v>829</v>
      </c>
      <c r="F721" s="47" t="s">
        <v>717</v>
      </c>
      <c r="G721" s="35" t="s">
        <v>132</v>
      </c>
      <c r="H721" s="35">
        <v>1</v>
      </c>
      <c r="I721" s="35">
        <v>100</v>
      </c>
      <c r="J721" s="130"/>
      <c r="K721" s="130" t="s">
        <v>241</v>
      </c>
      <c r="L721" s="130" t="s">
        <v>79</v>
      </c>
      <c r="M721" s="34">
        <v>2431.2600000000002</v>
      </c>
      <c r="N721" s="35">
        <v>1</v>
      </c>
      <c r="O721" s="96" t="s">
        <v>169</v>
      </c>
      <c r="P721" s="34" t="s">
        <v>55</v>
      </c>
      <c r="Q721" s="34" t="s">
        <v>50</v>
      </c>
      <c r="R721" s="43" t="s">
        <v>162</v>
      </c>
    </row>
    <row r="722" spans="1:19" s="1" customFormat="1" ht="45.75" customHeight="1">
      <c r="A722" s="25"/>
      <c r="B722" s="217">
        <v>3</v>
      </c>
      <c r="C722" s="87" t="s">
        <v>1358</v>
      </c>
      <c r="D722" s="121" t="s">
        <v>168</v>
      </c>
      <c r="E722" s="47" t="s">
        <v>829</v>
      </c>
      <c r="F722" s="47" t="s">
        <v>718</v>
      </c>
      <c r="G722" s="35" t="s">
        <v>132</v>
      </c>
      <c r="H722" s="35">
        <v>1</v>
      </c>
      <c r="I722" s="35">
        <v>225</v>
      </c>
      <c r="J722" s="130"/>
      <c r="K722" s="130" t="s">
        <v>241</v>
      </c>
      <c r="L722" s="130" t="s">
        <v>79</v>
      </c>
      <c r="M722" s="34">
        <v>2431.2600000000002</v>
      </c>
      <c r="N722" s="35">
        <v>2</v>
      </c>
      <c r="O722" s="96" t="s">
        <v>169</v>
      </c>
      <c r="P722" s="34" t="s">
        <v>55</v>
      </c>
      <c r="Q722" s="34" t="s">
        <v>50</v>
      </c>
      <c r="R722" s="43" t="s">
        <v>162</v>
      </c>
    </row>
    <row r="723" spans="1:19" s="1" customFormat="1" ht="45.75" customHeight="1">
      <c r="A723" s="25"/>
      <c r="B723" s="217">
        <v>4</v>
      </c>
      <c r="C723" s="87" t="s">
        <v>1359</v>
      </c>
      <c r="D723" s="121" t="s">
        <v>168</v>
      </c>
      <c r="E723" s="47" t="s">
        <v>829</v>
      </c>
      <c r="F723" s="47" t="s">
        <v>688</v>
      </c>
      <c r="G723" s="35" t="s">
        <v>132</v>
      </c>
      <c r="H723" s="35">
        <v>1</v>
      </c>
      <c r="I723" s="35">
        <v>165</v>
      </c>
      <c r="J723" s="130"/>
      <c r="K723" s="130" t="s">
        <v>241</v>
      </c>
      <c r="L723" s="130" t="s">
        <v>79</v>
      </c>
      <c r="M723" s="34">
        <v>2431.2600000000002</v>
      </c>
      <c r="N723" s="35">
        <v>1</v>
      </c>
      <c r="O723" s="96" t="s">
        <v>109</v>
      </c>
      <c r="P723" s="34" t="s">
        <v>55</v>
      </c>
      <c r="Q723" s="34" t="s">
        <v>50</v>
      </c>
      <c r="R723" s="43" t="s">
        <v>162</v>
      </c>
    </row>
    <row r="724" spans="1:19" s="1" customFormat="1" ht="51" customHeight="1">
      <c r="A724" s="25"/>
      <c r="B724" s="217">
        <v>5</v>
      </c>
      <c r="C724" s="87" t="s">
        <v>1360</v>
      </c>
      <c r="D724" s="121" t="s">
        <v>168</v>
      </c>
      <c r="E724" s="47" t="s">
        <v>829</v>
      </c>
      <c r="F724" s="47" t="s">
        <v>689</v>
      </c>
      <c r="G724" s="35" t="s">
        <v>132</v>
      </c>
      <c r="H724" s="35">
        <v>1</v>
      </c>
      <c r="I724" s="35">
        <v>120</v>
      </c>
      <c r="J724" s="130"/>
      <c r="K724" s="130" t="s">
        <v>241</v>
      </c>
      <c r="L724" s="130" t="s">
        <v>79</v>
      </c>
      <c r="M724" s="34">
        <v>2431.2600000000002</v>
      </c>
      <c r="N724" s="35">
        <v>1</v>
      </c>
      <c r="O724" s="96" t="s">
        <v>109</v>
      </c>
      <c r="P724" s="34" t="s">
        <v>55</v>
      </c>
      <c r="Q724" s="34" t="s">
        <v>50</v>
      </c>
      <c r="R724" s="43" t="s">
        <v>162</v>
      </c>
    </row>
    <row r="725" spans="1:19" s="1" customFormat="1" ht="33" customHeight="1">
      <c r="A725" s="25"/>
      <c r="B725" s="217">
        <v>6</v>
      </c>
      <c r="C725" s="87" t="s">
        <v>1361</v>
      </c>
      <c r="D725" s="121" t="s">
        <v>168</v>
      </c>
      <c r="E725" s="47" t="s">
        <v>829</v>
      </c>
      <c r="F725" s="47" t="s">
        <v>721</v>
      </c>
      <c r="G725" s="35" t="s">
        <v>132</v>
      </c>
      <c r="H725" s="35">
        <v>1</v>
      </c>
      <c r="I725" s="35">
        <v>60</v>
      </c>
      <c r="J725" s="130"/>
      <c r="K725" s="130" t="s">
        <v>241</v>
      </c>
      <c r="L725" s="130" t="s">
        <v>79</v>
      </c>
      <c r="M725" s="34">
        <v>2431.2600000000002</v>
      </c>
      <c r="N725" s="35">
        <v>1</v>
      </c>
      <c r="O725" s="96" t="s">
        <v>109</v>
      </c>
      <c r="P725" s="34" t="s">
        <v>55</v>
      </c>
      <c r="Q725" s="34" t="s">
        <v>50</v>
      </c>
      <c r="R725" s="43" t="s">
        <v>162</v>
      </c>
    </row>
    <row r="726" spans="1:19" s="1" customFormat="1" ht="48" customHeight="1">
      <c r="A726" s="25"/>
      <c r="B726" s="217">
        <v>7</v>
      </c>
      <c r="C726" s="74" t="s">
        <v>1362</v>
      </c>
      <c r="D726" s="121" t="s">
        <v>168</v>
      </c>
      <c r="E726" s="47" t="s">
        <v>829</v>
      </c>
      <c r="F726" s="8" t="s">
        <v>720</v>
      </c>
      <c r="G726" s="130" t="s">
        <v>132</v>
      </c>
      <c r="H726" s="130">
        <v>1</v>
      </c>
      <c r="I726" s="130">
        <v>269</v>
      </c>
      <c r="J726" s="130"/>
      <c r="K726" s="130" t="s">
        <v>241</v>
      </c>
      <c r="L726" s="130" t="s">
        <v>79</v>
      </c>
      <c r="M726" s="130">
        <v>2431</v>
      </c>
      <c r="N726" s="130">
        <v>1</v>
      </c>
      <c r="O726" s="96" t="s">
        <v>109</v>
      </c>
      <c r="P726" s="34" t="s">
        <v>55</v>
      </c>
      <c r="Q726" s="34" t="s">
        <v>50</v>
      </c>
      <c r="R726" s="43" t="s">
        <v>162</v>
      </c>
    </row>
    <row r="727" spans="1:19" s="1" customFormat="1" ht="51" customHeight="1">
      <c r="A727" s="25"/>
      <c r="B727" s="217">
        <v>8</v>
      </c>
      <c r="C727" s="74" t="s">
        <v>1363</v>
      </c>
      <c r="D727" s="121" t="s">
        <v>168</v>
      </c>
      <c r="E727" s="47" t="s">
        <v>829</v>
      </c>
      <c r="F727" s="8" t="s">
        <v>719</v>
      </c>
      <c r="G727" s="130" t="s">
        <v>132</v>
      </c>
      <c r="H727" s="130">
        <v>1</v>
      </c>
      <c r="I727" s="130">
        <v>125</v>
      </c>
      <c r="J727" s="130"/>
      <c r="K727" s="130" t="s">
        <v>241</v>
      </c>
      <c r="L727" s="130" t="s">
        <v>79</v>
      </c>
      <c r="M727" s="130">
        <v>2431</v>
      </c>
      <c r="N727" s="130">
        <v>1</v>
      </c>
      <c r="O727" s="96" t="s">
        <v>109</v>
      </c>
      <c r="P727" s="34" t="s">
        <v>55</v>
      </c>
      <c r="Q727" s="34" t="s">
        <v>50</v>
      </c>
      <c r="R727" s="43" t="s">
        <v>162</v>
      </c>
    </row>
    <row r="728" spans="1:19" s="1" customFormat="1" ht="15.75" customHeight="1">
      <c r="A728" s="134">
        <f>B728</f>
        <v>8</v>
      </c>
      <c r="B728" s="219">
        <f>B727</f>
        <v>8</v>
      </c>
      <c r="C728" s="158"/>
      <c r="D728" s="144"/>
      <c r="E728" s="157"/>
      <c r="F728" s="157"/>
      <c r="G728" s="158"/>
      <c r="H728" s="158"/>
      <c r="I728" s="153">
        <f>SUM(I720:I727)</f>
        <v>1174</v>
      </c>
      <c r="J728" s="153">
        <f>I728</f>
        <v>1174</v>
      </c>
      <c r="K728" s="140"/>
      <c r="L728" s="140"/>
      <c r="M728" s="153"/>
      <c r="N728" s="153"/>
      <c r="O728" s="144"/>
      <c r="P728" s="146"/>
      <c r="Q728" s="153"/>
      <c r="R728" s="146"/>
    </row>
    <row r="729" spans="1:19" s="1" customFormat="1" ht="16.5" customHeight="1">
      <c r="A729" s="25"/>
      <c r="B729" s="230">
        <v>67</v>
      </c>
      <c r="C729" s="30" t="s">
        <v>41</v>
      </c>
      <c r="D729" s="109"/>
      <c r="E729" s="46"/>
      <c r="F729" s="46"/>
      <c r="G729" s="22"/>
      <c r="H729" s="22"/>
      <c r="I729" s="22"/>
      <c r="J729" s="22"/>
      <c r="K729" s="130"/>
      <c r="L729" s="130"/>
      <c r="M729" s="30"/>
      <c r="N729" s="30"/>
      <c r="O729" s="94"/>
      <c r="P729" s="34"/>
      <c r="Q729" s="30"/>
      <c r="R729" s="43"/>
    </row>
    <row r="730" spans="1:19" s="1" customFormat="1" ht="48.75" customHeight="1">
      <c r="A730" s="25"/>
      <c r="B730" s="217">
        <v>1</v>
      </c>
      <c r="C730" s="131" t="s">
        <v>1364</v>
      </c>
      <c r="D730" s="96" t="s">
        <v>90</v>
      </c>
      <c r="E730" s="45" t="s">
        <v>722</v>
      </c>
      <c r="F730" s="45" t="s">
        <v>693</v>
      </c>
      <c r="G730" s="34" t="s">
        <v>132</v>
      </c>
      <c r="H730" s="34">
        <v>1</v>
      </c>
      <c r="I730" s="34">
        <v>70</v>
      </c>
      <c r="J730" s="51"/>
      <c r="K730" s="130" t="s">
        <v>241</v>
      </c>
      <c r="L730" s="130" t="s">
        <v>79</v>
      </c>
      <c r="M730" s="35">
        <v>2590</v>
      </c>
      <c r="N730" s="34">
        <v>2</v>
      </c>
      <c r="O730" s="96" t="s">
        <v>109</v>
      </c>
      <c r="P730" s="34" t="s">
        <v>55</v>
      </c>
      <c r="Q730" s="53" t="s">
        <v>170</v>
      </c>
      <c r="R730" s="43" t="s">
        <v>162</v>
      </c>
    </row>
    <row r="731" spans="1:19" s="1" customFormat="1" ht="48.75" customHeight="1">
      <c r="A731" s="25"/>
      <c r="B731" s="217">
        <v>2</v>
      </c>
      <c r="C731" s="31" t="s">
        <v>1720</v>
      </c>
      <c r="D731" s="96" t="s">
        <v>90</v>
      </c>
      <c r="E731" s="45" t="s">
        <v>722</v>
      </c>
      <c r="F731" s="45" t="s">
        <v>1659</v>
      </c>
      <c r="G731" s="36" t="s">
        <v>132</v>
      </c>
      <c r="H731" s="36">
        <v>1</v>
      </c>
      <c r="I731" s="36">
        <v>75</v>
      </c>
      <c r="J731" s="51"/>
      <c r="K731" s="130" t="s">
        <v>241</v>
      </c>
      <c r="L731" s="130" t="s">
        <v>79</v>
      </c>
      <c r="M731" s="35">
        <v>2590</v>
      </c>
      <c r="N731" s="34">
        <v>2</v>
      </c>
      <c r="O731" s="96" t="s">
        <v>109</v>
      </c>
      <c r="P731" s="34" t="s">
        <v>55</v>
      </c>
      <c r="Q731" s="53" t="s">
        <v>690</v>
      </c>
      <c r="R731" s="43" t="s">
        <v>162</v>
      </c>
    </row>
    <row r="732" spans="1:19" s="1" customFormat="1" ht="51" customHeight="1">
      <c r="A732" s="25"/>
      <c r="B732" s="217">
        <v>3</v>
      </c>
      <c r="C732" s="45" t="s">
        <v>1365</v>
      </c>
      <c r="D732" s="96" t="s">
        <v>90</v>
      </c>
      <c r="E732" s="45" t="s">
        <v>722</v>
      </c>
      <c r="F732" s="45" t="s">
        <v>1660</v>
      </c>
      <c r="G732" s="36" t="s">
        <v>132</v>
      </c>
      <c r="H732" s="36">
        <v>1</v>
      </c>
      <c r="I732" s="36">
        <v>90</v>
      </c>
      <c r="J732" s="51"/>
      <c r="K732" s="130" t="s">
        <v>241</v>
      </c>
      <c r="L732" s="130" t="s">
        <v>79</v>
      </c>
      <c r="M732" s="35">
        <v>2590</v>
      </c>
      <c r="N732" s="34">
        <v>2</v>
      </c>
      <c r="O732" s="96" t="s">
        <v>109</v>
      </c>
      <c r="P732" s="34" t="s">
        <v>55</v>
      </c>
      <c r="Q732" s="53" t="s">
        <v>690</v>
      </c>
      <c r="R732" s="43" t="s">
        <v>162</v>
      </c>
    </row>
    <row r="733" spans="1:19" s="1" customFormat="1" ht="49.5" customHeight="1">
      <c r="A733" s="25"/>
      <c r="B733" s="217">
        <v>4</v>
      </c>
      <c r="C733" s="45" t="s">
        <v>1366</v>
      </c>
      <c r="D733" s="96" t="s">
        <v>90</v>
      </c>
      <c r="E733" s="45" t="s">
        <v>722</v>
      </c>
      <c r="F733" s="45" t="s">
        <v>1661</v>
      </c>
      <c r="G733" s="36" t="s">
        <v>132</v>
      </c>
      <c r="H733" s="36">
        <v>1</v>
      </c>
      <c r="I733" s="36">
        <v>30</v>
      </c>
      <c r="J733" s="51"/>
      <c r="K733" s="130" t="s">
        <v>241</v>
      </c>
      <c r="L733" s="130" t="s">
        <v>79</v>
      </c>
      <c r="M733" s="35">
        <v>2590</v>
      </c>
      <c r="N733" s="34">
        <v>2</v>
      </c>
      <c r="O733" s="96" t="s">
        <v>109</v>
      </c>
      <c r="P733" s="34" t="s">
        <v>55</v>
      </c>
      <c r="Q733" s="53" t="s">
        <v>690</v>
      </c>
      <c r="R733" s="43" t="s">
        <v>162</v>
      </c>
    </row>
    <row r="734" spans="1:19" s="1" customFormat="1" ht="48" customHeight="1">
      <c r="A734" s="25"/>
      <c r="B734" s="217">
        <v>5</v>
      </c>
      <c r="C734" s="45" t="s">
        <v>1367</v>
      </c>
      <c r="D734" s="96" t="s">
        <v>90</v>
      </c>
      <c r="E734" s="45" t="s">
        <v>722</v>
      </c>
      <c r="F734" s="45" t="s">
        <v>1662</v>
      </c>
      <c r="G734" s="36" t="s">
        <v>132</v>
      </c>
      <c r="H734" s="36">
        <v>1</v>
      </c>
      <c r="I734" s="36">
        <v>100</v>
      </c>
      <c r="J734" s="51"/>
      <c r="K734" s="130" t="s">
        <v>241</v>
      </c>
      <c r="L734" s="130" t="s">
        <v>79</v>
      </c>
      <c r="M734" s="35">
        <v>2590</v>
      </c>
      <c r="N734" s="34">
        <v>2</v>
      </c>
      <c r="O734" s="96" t="s">
        <v>109</v>
      </c>
      <c r="P734" s="34" t="s">
        <v>55</v>
      </c>
      <c r="Q734" s="53" t="s">
        <v>690</v>
      </c>
      <c r="R734" s="43" t="s">
        <v>162</v>
      </c>
      <c r="S734" s="170"/>
    </row>
    <row r="735" spans="1:19" s="1" customFormat="1" ht="51" customHeight="1">
      <c r="A735" s="25"/>
      <c r="B735" s="217">
        <v>6</v>
      </c>
      <c r="C735" s="45" t="s">
        <v>1368</v>
      </c>
      <c r="D735" s="96" t="s">
        <v>90</v>
      </c>
      <c r="E735" s="45" t="s">
        <v>722</v>
      </c>
      <c r="F735" s="45" t="s">
        <v>1663</v>
      </c>
      <c r="G735" s="36" t="s">
        <v>132</v>
      </c>
      <c r="H735" s="36">
        <v>1</v>
      </c>
      <c r="I735" s="36">
        <v>75</v>
      </c>
      <c r="J735" s="51"/>
      <c r="K735" s="130" t="s">
        <v>241</v>
      </c>
      <c r="L735" s="130" t="s">
        <v>79</v>
      </c>
      <c r="M735" s="35">
        <v>2590</v>
      </c>
      <c r="N735" s="34">
        <v>2</v>
      </c>
      <c r="O735" s="96" t="s">
        <v>109</v>
      </c>
      <c r="P735" s="34" t="s">
        <v>55</v>
      </c>
      <c r="Q735" s="53" t="s">
        <v>427</v>
      </c>
      <c r="R735" s="43" t="s">
        <v>162</v>
      </c>
    </row>
    <row r="736" spans="1:19" s="1" customFormat="1" ht="46.5" customHeight="1">
      <c r="A736" s="25"/>
      <c r="B736" s="217">
        <v>7</v>
      </c>
      <c r="C736" s="45" t="s">
        <v>1369</v>
      </c>
      <c r="D736" s="96" t="s">
        <v>90</v>
      </c>
      <c r="E736" s="45" t="s">
        <v>722</v>
      </c>
      <c r="F736" s="45" t="s">
        <v>1664</v>
      </c>
      <c r="G736" s="36" t="s">
        <v>132</v>
      </c>
      <c r="H736" s="36">
        <v>1</v>
      </c>
      <c r="I736" s="36">
        <v>50</v>
      </c>
      <c r="J736" s="51"/>
      <c r="K736" s="130" t="s">
        <v>241</v>
      </c>
      <c r="L736" s="130" t="s">
        <v>79</v>
      </c>
      <c r="M736" s="35" t="s">
        <v>171</v>
      </c>
      <c r="N736" s="34">
        <v>2</v>
      </c>
      <c r="O736" s="96" t="s">
        <v>109</v>
      </c>
      <c r="P736" s="34" t="s">
        <v>55</v>
      </c>
      <c r="Q736" s="34" t="s">
        <v>50</v>
      </c>
      <c r="R736" s="43" t="s">
        <v>162</v>
      </c>
    </row>
    <row r="737" spans="1:18" s="1" customFormat="1" ht="50.25" customHeight="1">
      <c r="A737" s="25"/>
      <c r="B737" s="217">
        <v>8</v>
      </c>
      <c r="C737" s="45" t="s">
        <v>1370</v>
      </c>
      <c r="D737" s="96" t="s">
        <v>90</v>
      </c>
      <c r="E737" s="45" t="s">
        <v>722</v>
      </c>
      <c r="F737" s="45" t="s">
        <v>1665</v>
      </c>
      <c r="G737" s="36" t="s">
        <v>132</v>
      </c>
      <c r="H737" s="36">
        <v>1</v>
      </c>
      <c r="I737" s="36">
        <v>25</v>
      </c>
      <c r="J737" s="51"/>
      <c r="K737" s="130" t="s">
        <v>241</v>
      </c>
      <c r="L737" s="130" t="s">
        <v>79</v>
      </c>
      <c r="M737" s="35">
        <v>2590</v>
      </c>
      <c r="N737" s="34">
        <v>2</v>
      </c>
      <c r="O737" s="96" t="s">
        <v>109</v>
      </c>
      <c r="P737" s="34" t="s">
        <v>55</v>
      </c>
      <c r="Q737" s="34" t="s">
        <v>691</v>
      </c>
      <c r="R737" s="43" t="s">
        <v>162</v>
      </c>
    </row>
    <row r="738" spans="1:18" s="1" customFormat="1" ht="48.75" customHeight="1">
      <c r="A738" s="25"/>
      <c r="B738" s="217">
        <v>9</v>
      </c>
      <c r="C738" s="31" t="s">
        <v>1371</v>
      </c>
      <c r="D738" s="96" t="s">
        <v>90</v>
      </c>
      <c r="E738" s="45" t="s">
        <v>722</v>
      </c>
      <c r="F738" s="45" t="s">
        <v>1666</v>
      </c>
      <c r="G738" s="36" t="s">
        <v>132</v>
      </c>
      <c r="H738" s="36">
        <v>1</v>
      </c>
      <c r="I738" s="36">
        <v>30</v>
      </c>
      <c r="J738" s="51"/>
      <c r="K738" s="130" t="s">
        <v>241</v>
      </c>
      <c r="L738" s="130" t="s">
        <v>79</v>
      </c>
      <c r="M738" s="35">
        <v>2590</v>
      </c>
      <c r="N738" s="34">
        <v>2</v>
      </c>
      <c r="O738" s="96" t="s">
        <v>109</v>
      </c>
      <c r="P738" s="34" t="s">
        <v>55</v>
      </c>
      <c r="Q738" s="32" t="s">
        <v>692</v>
      </c>
      <c r="R738" s="43" t="s">
        <v>162</v>
      </c>
    </row>
    <row r="739" spans="1:18" s="1" customFormat="1" ht="56.25" customHeight="1">
      <c r="A739" s="25"/>
      <c r="B739" s="217">
        <v>10</v>
      </c>
      <c r="C739" s="45" t="s">
        <v>1372</v>
      </c>
      <c r="D739" s="96" t="s">
        <v>90</v>
      </c>
      <c r="E739" s="45" t="s">
        <v>722</v>
      </c>
      <c r="F739" s="45" t="s">
        <v>1667</v>
      </c>
      <c r="G739" s="36" t="s">
        <v>132</v>
      </c>
      <c r="H739" s="36">
        <v>1</v>
      </c>
      <c r="I739" s="213">
        <v>80</v>
      </c>
      <c r="J739" s="51"/>
      <c r="K739" s="130" t="s">
        <v>241</v>
      </c>
      <c r="L739" s="130" t="s">
        <v>79</v>
      </c>
      <c r="M739" s="35">
        <v>2590</v>
      </c>
      <c r="N739" s="34">
        <v>1</v>
      </c>
      <c r="O739" s="96" t="s">
        <v>109</v>
      </c>
      <c r="P739" s="34" t="s">
        <v>55</v>
      </c>
      <c r="Q739" s="32" t="s">
        <v>692</v>
      </c>
      <c r="R739" s="43" t="s">
        <v>162</v>
      </c>
    </row>
    <row r="740" spans="1:18" s="1" customFormat="1" ht="56.25" customHeight="1">
      <c r="A740" s="25"/>
      <c r="B740" s="217">
        <v>11</v>
      </c>
      <c r="C740" s="45" t="s">
        <v>1373</v>
      </c>
      <c r="D740" s="96" t="s">
        <v>90</v>
      </c>
      <c r="E740" s="45" t="s">
        <v>722</v>
      </c>
      <c r="F740" s="45" t="s">
        <v>1668</v>
      </c>
      <c r="G740" s="34" t="s">
        <v>132</v>
      </c>
      <c r="H740" s="34">
        <v>1</v>
      </c>
      <c r="I740" s="34">
        <v>60</v>
      </c>
      <c r="J740" s="51"/>
      <c r="K740" s="130" t="s">
        <v>241</v>
      </c>
      <c r="L740" s="130" t="s">
        <v>79</v>
      </c>
      <c r="M740" s="35">
        <v>2590</v>
      </c>
      <c r="N740" s="34">
        <v>2</v>
      </c>
      <c r="O740" s="96" t="s">
        <v>109</v>
      </c>
      <c r="P740" s="34" t="s">
        <v>55</v>
      </c>
      <c r="Q740" s="53" t="s">
        <v>457</v>
      </c>
      <c r="R740" s="43" t="s">
        <v>162</v>
      </c>
    </row>
    <row r="741" spans="1:18" s="1" customFormat="1" ht="51.75" customHeight="1">
      <c r="A741" s="25"/>
      <c r="B741" s="217">
        <v>12</v>
      </c>
      <c r="C741" s="45" t="s">
        <v>1374</v>
      </c>
      <c r="D741" s="96" t="s">
        <v>90</v>
      </c>
      <c r="E741" s="45" t="s">
        <v>722</v>
      </c>
      <c r="F741" s="45" t="s">
        <v>1669</v>
      </c>
      <c r="G741" s="34" t="s">
        <v>132</v>
      </c>
      <c r="H741" s="34">
        <v>1</v>
      </c>
      <c r="I741" s="34">
        <v>55</v>
      </c>
      <c r="J741" s="51"/>
      <c r="K741" s="130" t="s">
        <v>241</v>
      </c>
      <c r="L741" s="130" t="s">
        <v>79</v>
      </c>
      <c r="M741" s="35">
        <v>2590</v>
      </c>
      <c r="N741" s="34">
        <v>2</v>
      </c>
      <c r="O741" s="96" t="s">
        <v>109</v>
      </c>
      <c r="P741" s="34" t="s">
        <v>55</v>
      </c>
      <c r="Q741" s="34" t="s">
        <v>458</v>
      </c>
      <c r="R741" s="43" t="s">
        <v>162</v>
      </c>
    </row>
    <row r="742" spans="1:18" s="1" customFormat="1" ht="48.75" customHeight="1">
      <c r="A742" s="25"/>
      <c r="B742" s="217">
        <v>13</v>
      </c>
      <c r="C742" s="45" t="s">
        <v>1375</v>
      </c>
      <c r="D742" s="96" t="s">
        <v>90</v>
      </c>
      <c r="E742" s="45" t="s">
        <v>722</v>
      </c>
      <c r="F742" s="45" t="s">
        <v>1670</v>
      </c>
      <c r="G742" s="34" t="s">
        <v>132</v>
      </c>
      <c r="H742" s="34">
        <v>1</v>
      </c>
      <c r="I742" s="34">
        <v>40</v>
      </c>
      <c r="J742" s="51"/>
      <c r="K742" s="130" t="s">
        <v>241</v>
      </c>
      <c r="L742" s="130" t="s">
        <v>79</v>
      </c>
      <c r="M742" s="35">
        <v>2590</v>
      </c>
      <c r="N742" s="34">
        <v>2</v>
      </c>
      <c r="O742" s="96" t="s">
        <v>109</v>
      </c>
      <c r="P742" s="34" t="s">
        <v>55</v>
      </c>
      <c r="Q742" s="34" t="s">
        <v>172</v>
      </c>
      <c r="R742" s="43" t="s">
        <v>162</v>
      </c>
    </row>
    <row r="743" spans="1:18" s="1" customFormat="1" ht="14.25" customHeight="1">
      <c r="A743" s="134">
        <f>B743</f>
        <v>13</v>
      </c>
      <c r="B743" s="219">
        <f>B742</f>
        <v>13</v>
      </c>
      <c r="C743" s="158"/>
      <c r="D743" s="145"/>
      <c r="E743" s="157"/>
      <c r="F743" s="157"/>
      <c r="G743" s="158"/>
      <c r="H743" s="158"/>
      <c r="I743" s="158">
        <f>SUM(I730:I742)</f>
        <v>780</v>
      </c>
      <c r="J743" s="158">
        <f>I743</f>
        <v>780</v>
      </c>
      <c r="K743" s="140"/>
      <c r="L743" s="140"/>
      <c r="M743" s="153"/>
      <c r="N743" s="153"/>
      <c r="O743" s="144"/>
      <c r="P743" s="153"/>
      <c r="Q743" s="153"/>
      <c r="R743" s="146"/>
    </row>
    <row r="744" spans="1:18" s="1" customFormat="1" ht="15.75" customHeight="1">
      <c r="A744" s="25"/>
      <c r="B744" s="230">
        <v>68</v>
      </c>
      <c r="C744" s="84" t="s">
        <v>103</v>
      </c>
      <c r="D744" s="112"/>
      <c r="E744" s="46"/>
      <c r="F744" s="46"/>
      <c r="G744" s="22"/>
      <c r="H744" s="22"/>
      <c r="I744" s="22"/>
      <c r="J744" s="22"/>
      <c r="K744" s="130"/>
      <c r="L744" s="130"/>
      <c r="M744" s="30"/>
      <c r="N744" s="30"/>
      <c r="O744" s="94"/>
      <c r="P744" s="30"/>
      <c r="Q744" s="30"/>
      <c r="R744" s="43"/>
    </row>
    <row r="745" spans="1:18" s="1" customFormat="1" ht="67.5" customHeight="1">
      <c r="A745" s="25"/>
      <c r="B745" s="217">
        <v>1</v>
      </c>
      <c r="C745" s="45" t="s">
        <v>1376</v>
      </c>
      <c r="D745" s="112" t="s">
        <v>90</v>
      </c>
      <c r="E745" s="45" t="s">
        <v>694</v>
      </c>
      <c r="F745" s="45" t="s">
        <v>1671</v>
      </c>
      <c r="G745" s="34" t="s">
        <v>132</v>
      </c>
      <c r="H745" s="34">
        <v>1</v>
      </c>
      <c r="I745" s="34">
        <v>20</v>
      </c>
      <c r="J745" s="51"/>
      <c r="K745" s="130" t="s">
        <v>241</v>
      </c>
      <c r="L745" s="130" t="s">
        <v>79</v>
      </c>
      <c r="M745" s="34">
        <v>2000</v>
      </c>
      <c r="N745" s="34" t="s">
        <v>71</v>
      </c>
      <c r="O745" s="96" t="s">
        <v>695</v>
      </c>
      <c r="P745" s="34" t="s">
        <v>696</v>
      </c>
      <c r="Q745" s="34" t="s">
        <v>459</v>
      </c>
      <c r="R745" s="43" t="s">
        <v>162</v>
      </c>
    </row>
    <row r="746" spans="1:18" s="1" customFormat="1" ht="50.25" customHeight="1">
      <c r="A746" s="25"/>
      <c r="B746" s="217">
        <v>2</v>
      </c>
      <c r="C746" s="45" t="s">
        <v>1377</v>
      </c>
      <c r="D746" s="112" t="s">
        <v>90</v>
      </c>
      <c r="E746" s="45" t="s">
        <v>694</v>
      </c>
      <c r="F746" s="45" t="s">
        <v>1672</v>
      </c>
      <c r="G746" s="34" t="s">
        <v>132</v>
      </c>
      <c r="H746" s="34">
        <v>1</v>
      </c>
      <c r="I746" s="34">
        <v>100</v>
      </c>
      <c r="J746" s="51"/>
      <c r="K746" s="130" t="s">
        <v>241</v>
      </c>
      <c r="L746" s="130" t="s">
        <v>79</v>
      </c>
      <c r="M746" s="34">
        <v>2000</v>
      </c>
      <c r="N746" s="34" t="s">
        <v>71</v>
      </c>
      <c r="O746" s="96" t="s">
        <v>109</v>
      </c>
      <c r="P746" s="32" t="s">
        <v>55</v>
      </c>
      <c r="Q746" s="34" t="s">
        <v>460</v>
      </c>
      <c r="R746" s="43" t="s">
        <v>162</v>
      </c>
    </row>
    <row r="747" spans="1:18" s="1" customFormat="1" ht="45.75" customHeight="1">
      <c r="A747" s="25"/>
      <c r="B747" s="217">
        <v>3</v>
      </c>
      <c r="C747" s="45" t="s">
        <v>1378</v>
      </c>
      <c r="D747" s="112" t="s">
        <v>90</v>
      </c>
      <c r="E747" s="45" t="s">
        <v>694</v>
      </c>
      <c r="F747" s="45" t="s">
        <v>1673</v>
      </c>
      <c r="G747" s="34" t="s">
        <v>132</v>
      </c>
      <c r="H747" s="34">
        <v>1</v>
      </c>
      <c r="I747" s="34">
        <v>200</v>
      </c>
      <c r="J747" s="51"/>
      <c r="K747" s="130" t="s">
        <v>241</v>
      </c>
      <c r="L747" s="130" t="s">
        <v>79</v>
      </c>
      <c r="M747" s="34">
        <v>2000</v>
      </c>
      <c r="N747" s="34" t="s">
        <v>71</v>
      </c>
      <c r="O747" s="96" t="s">
        <v>109</v>
      </c>
      <c r="P747" s="32" t="s">
        <v>55</v>
      </c>
      <c r="Q747" s="32" t="s">
        <v>461</v>
      </c>
      <c r="R747" s="43" t="s">
        <v>162</v>
      </c>
    </row>
    <row r="748" spans="1:18" s="1" customFormat="1" ht="52.5" customHeight="1">
      <c r="A748" s="25"/>
      <c r="B748" s="217">
        <v>4</v>
      </c>
      <c r="C748" s="45" t="s">
        <v>1379</v>
      </c>
      <c r="D748" s="112" t="s">
        <v>90</v>
      </c>
      <c r="E748" s="45" t="s">
        <v>694</v>
      </c>
      <c r="F748" s="45" t="s">
        <v>1674</v>
      </c>
      <c r="G748" s="34" t="s">
        <v>132</v>
      </c>
      <c r="H748" s="34">
        <v>1</v>
      </c>
      <c r="I748" s="34">
        <v>120</v>
      </c>
      <c r="J748" s="51"/>
      <c r="K748" s="130" t="s">
        <v>241</v>
      </c>
      <c r="L748" s="130" t="s">
        <v>79</v>
      </c>
      <c r="M748" s="34">
        <v>2000</v>
      </c>
      <c r="N748" s="34" t="s">
        <v>71</v>
      </c>
      <c r="O748" s="96" t="s">
        <v>109</v>
      </c>
      <c r="P748" s="34" t="s">
        <v>59</v>
      </c>
      <c r="Q748" s="34" t="s">
        <v>462</v>
      </c>
      <c r="R748" s="43" t="s">
        <v>162</v>
      </c>
    </row>
    <row r="749" spans="1:18" s="1" customFormat="1" ht="64.5" customHeight="1">
      <c r="A749" s="25"/>
      <c r="B749" s="217">
        <v>5</v>
      </c>
      <c r="C749" s="45" t="s">
        <v>1749</v>
      </c>
      <c r="D749" s="112" t="s">
        <v>90</v>
      </c>
      <c r="E749" s="45" t="s">
        <v>694</v>
      </c>
      <c r="F749" s="45" t="s">
        <v>473</v>
      </c>
      <c r="G749" s="34" t="s">
        <v>132</v>
      </c>
      <c r="H749" s="34">
        <v>1</v>
      </c>
      <c r="I749" s="34">
        <v>50</v>
      </c>
      <c r="J749" s="50"/>
      <c r="K749" s="130" t="s">
        <v>241</v>
      </c>
      <c r="L749" s="130" t="s">
        <v>79</v>
      </c>
      <c r="M749" s="34" t="s">
        <v>174</v>
      </c>
      <c r="N749" s="34" t="s">
        <v>71</v>
      </c>
      <c r="O749" s="96" t="s">
        <v>176</v>
      </c>
      <c r="P749" s="34" t="s">
        <v>59</v>
      </c>
      <c r="Q749" s="34" t="s">
        <v>463</v>
      </c>
      <c r="R749" s="43" t="s">
        <v>162</v>
      </c>
    </row>
    <row r="750" spans="1:18" s="1" customFormat="1" ht="49.5" customHeight="1">
      <c r="A750" s="25"/>
      <c r="B750" s="217">
        <v>6</v>
      </c>
      <c r="C750" s="45" t="s">
        <v>1380</v>
      </c>
      <c r="D750" s="112" t="s">
        <v>90</v>
      </c>
      <c r="E750" s="45" t="s">
        <v>694</v>
      </c>
      <c r="F750" s="45" t="s">
        <v>723</v>
      </c>
      <c r="G750" s="34" t="s">
        <v>132</v>
      </c>
      <c r="H750" s="34">
        <v>1</v>
      </c>
      <c r="I750" s="34">
        <v>23</v>
      </c>
      <c r="J750" s="51"/>
      <c r="K750" s="130" t="s">
        <v>241</v>
      </c>
      <c r="L750" s="130" t="s">
        <v>79</v>
      </c>
      <c r="M750" s="34">
        <v>2000</v>
      </c>
      <c r="N750" s="34" t="s">
        <v>71</v>
      </c>
      <c r="O750" s="96" t="s">
        <v>108</v>
      </c>
      <c r="P750" s="34" t="s">
        <v>59</v>
      </c>
      <c r="Q750" s="34" t="s">
        <v>459</v>
      </c>
      <c r="R750" s="43" t="s">
        <v>162</v>
      </c>
    </row>
    <row r="751" spans="1:18" s="1" customFormat="1" ht="55.5" customHeight="1">
      <c r="A751" s="25"/>
      <c r="B751" s="217">
        <v>7</v>
      </c>
      <c r="C751" s="54" t="s">
        <v>1381</v>
      </c>
      <c r="D751" s="112" t="s">
        <v>90</v>
      </c>
      <c r="E751" s="45" t="s">
        <v>694</v>
      </c>
      <c r="F751" s="45" t="s">
        <v>1681</v>
      </c>
      <c r="G751" s="34" t="s">
        <v>132</v>
      </c>
      <c r="H751" s="34">
        <v>1</v>
      </c>
      <c r="I751" s="34">
        <v>30</v>
      </c>
      <c r="J751" s="51"/>
      <c r="K751" s="130" t="s">
        <v>241</v>
      </c>
      <c r="L751" s="130" t="s">
        <v>79</v>
      </c>
      <c r="M751" s="34">
        <v>2000</v>
      </c>
      <c r="N751" s="34" t="s">
        <v>71</v>
      </c>
      <c r="O751" s="96" t="s">
        <v>108</v>
      </c>
      <c r="P751" s="34" t="s">
        <v>697</v>
      </c>
      <c r="Q751" s="34" t="s">
        <v>459</v>
      </c>
      <c r="R751" s="43" t="s">
        <v>162</v>
      </c>
    </row>
    <row r="752" spans="1:18" s="1" customFormat="1" ht="48.75" customHeight="1">
      <c r="A752" s="25"/>
      <c r="B752" s="217">
        <v>8</v>
      </c>
      <c r="C752" s="54" t="s">
        <v>1382</v>
      </c>
      <c r="D752" s="112" t="s">
        <v>90</v>
      </c>
      <c r="E752" s="45" t="s">
        <v>694</v>
      </c>
      <c r="F752" s="45" t="s">
        <v>725</v>
      </c>
      <c r="G752" s="34" t="s">
        <v>132</v>
      </c>
      <c r="H752" s="34">
        <v>1</v>
      </c>
      <c r="I752" s="34">
        <v>20</v>
      </c>
      <c r="J752" s="51"/>
      <c r="K752" s="130" t="s">
        <v>241</v>
      </c>
      <c r="L752" s="130" t="s">
        <v>79</v>
      </c>
      <c r="M752" s="34">
        <v>2000</v>
      </c>
      <c r="N752" s="34" t="s">
        <v>71</v>
      </c>
      <c r="O752" s="96" t="s">
        <v>108</v>
      </c>
      <c r="P752" s="34" t="s">
        <v>697</v>
      </c>
      <c r="Q752" s="34" t="s">
        <v>464</v>
      </c>
      <c r="R752" s="43" t="s">
        <v>162</v>
      </c>
    </row>
    <row r="753" spans="1:19" s="1" customFormat="1" ht="51" customHeight="1">
      <c r="A753" s="25"/>
      <c r="B753" s="217">
        <v>9</v>
      </c>
      <c r="C753" s="45" t="s">
        <v>1383</v>
      </c>
      <c r="D753" s="112" t="s">
        <v>90</v>
      </c>
      <c r="E753" s="45" t="s">
        <v>694</v>
      </c>
      <c r="F753" s="45" t="s">
        <v>1675</v>
      </c>
      <c r="G753" s="34" t="s">
        <v>132</v>
      </c>
      <c r="H753" s="34">
        <v>1</v>
      </c>
      <c r="I753" s="34">
        <v>25</v>
      </c>
      <c r="J753" s="51"/>
      <c r="K753" s="130" t="s">
        <v>241</v>
      </c>
      <c r="L753" s="130" t="s">
        <v>79</v>
      </c>
      <c r="M753" s="34">
        <v>2000</v>
      </c>
      <c r="N753" s="34" t="s">
        <v>71</v>
      </c>
      <c r="O753" s="96" t="s">
        <v>108</v>
      </c>
      <c r="P753" s="34" t="s">
        <v>697</v>
      </c>
      <c r="Q753" s="34" t="s">
        <v>465</v>
      </c>
      <c r="R753" s="43" t="s">
        <v>162</v>
      </c>
    </row>
    <row r="754" spans="1:19" s="1" customFormat="1" ht="51" customHeight="1">
      <c r="A754" s="25"/>
      <c r="B754" s="217">
        <v>10</v>
      </c>
      <c r="C754" s="45" t="s">
        <v>1384</v>
      </c>
      <c r="D754" s="112" t="s">
        <v>90</v>
      </c>
      <c r="E754" s="45" t="s">
        <v>694</v>
      </c>
      <c r="F754" s="45" t="s">
        <v>1676</v>
      </c>
      <c r="G754" s="34" t="s">
        <v>132</v>
      </c>
      <c r="H754" s="34">
        <v>1</v>
      </c>
      <c r="I754" s="34">
        <v>14</v>
      </c>
      <c r="J754" s="51"/>
      <c r="K754" s="130" t="s">
        <v>241</v>
      </c>
      <c r="L754" s="130" t="s">
        <v>79</v>
      </c>
      <c r="M754" s="34">
        <v>2000</v>
      </c>
      <c r="N754" s="34" t="s">
        <v>71</v>
      </c>
      <c r="O754" s="96" t="s">
        <v>108</v>
      </c>
      <c r="P754" s="34" t="s">
        <v>697</v>
      </c>
      <c r="Q754" s="34" t="s">
        <v>466</v>
      </c>
      <c r="R754" s="43" t="s">
        <v>162</v>
      </c>
    </row>
    <row r="755" spans="1:19" s="1" customFormat="1" ht="48" customHeight="1">
      <c r="A755" s="25"/>
      <c r="B755" s="217">
        <v>11</v>
      </c>
      <c r="C755" s="45" t="s">
        <v>1385</v>
      </c>
      <c r="D755" s="112" t="s">
        <v>90</v>
      </c>
      <c r="E755" s="45" t="s">
        <v>694</v>
      </c>
      <c r="F755" s="45" t="s">
        <v>1677</v>
      </c>
      <c r="G755" s="34" t="s">
        <v>132</v>
      </c>
      <c r="H755" s="34">
        <v>1</v>
      </c>
      <c r="I755" s="34">
        <v>45</v>
      </c>
      <c r="J755" s="51"/>
      <c r="K755" s="130" t="s">
        <v>241</v>
      </c>
      <c r="L755" s="130" t="s">
        <v>79</v>
      </c>
      <c r="M755" s="34">
        <v>2000</v>
      </c>
      <c r="N755" s="34" t="s">
        <v>71</v>
      </c>
      <c r="O755" s="96" t="s">
        <v>108</v>
      </c>
      <c r="P755" s="34" t="s">
        <v>697</v>
      </c>
      <c r="Q755" s="34" t="s">
        <v>175</v>
      </c>
      <c r="R755" s="43" t="s">
        <v>162</v>
      </c>
    </row>
    <row r="756" spans="1:19" s="1" customFormat="1" ht="47.25" customHeight="1">
      <c r="A756" s="25"/>
      <c r="B756" s="217">
        <v>12</v>
      </c>
      <c r="C756" s="45" t="s">
        <v>1386</v>
      </c>
      <c r="D756" s="112" t="s">
        <v>90</v>
      </c>
      <c r="E756" s="45" t="s">
        <v>694</v>
      </c>
      <c r="F756" s="45" t="s">
        <v>698</v>
      </c>
      <c r="G756" s="34" t="s">
        <v>132</v>
      </c>
      <c r="H756" s="34">
        <v>1</v>
      </c>
      <c r="I756" s="34">
        <v>40</v>
      </c>
      <c r="J756" s="51"/>
      <c r="K756" s="130" t="s">
        <v>241</v>
      </c>
      <c r="L756" s="130" t="s">
        <v>79</v>
      </c>
      <c r="M756" s="34">
        <v>2000</v>
      </c>
      <c r="N756" s="34" t="s">
        <v>71</v>
      </c>
      <c r="O756" s="96" t="s">
        <v>108</v>
      </c>
      <c r="P756" s="34" t="s">
        <v>55</v>
      </c>
      <c r="Q756" s="34" t="s">
        <v>467</v>
      </c>
      <c r="R756" s="43" t="s">
        <v>162</v>
      </c>
    </row>
    <row r="757" spans="1:19" s="1" customFormat="1" ht="75" customHeight="1">
      <c r="A757" s="25"/>
      <c r="B757" s="217">
        <v>13</v>
      </c>
      <c r="C757" s="45" t="s">
        <v>1387</v>
      </c>
      <c r="D757" s="112" t="s">
        <v>90</v>
      </c>
      <c r="E757" s="45" t="s">
        <v>694</v>
      </c>
      <c r="F757" s="45" t="s">
        <v>1678</v>
      </c>
      <c r="G757" s="34" t="s">
        <v>132</v>
      </c>
      <c r="H757" s="34">
        <v>1</v>
      </c>
      <c r="I757" s="34">
        <v>10</v>
      </c>
      <c r="J757" s="51"/>
      <c r="K757" s="130" t="s">
        <v>241</v>
      </c>
      <c r="L757" s="130" t="s">
        <v>79</v>
      </c>
      <c r="M757" s="34">
        <v>2000</v>
      </c>
      <c r="N757" s="34" t="s">
        <v>71</v>
      </c>
      <c r="O757" s="96" t="s">
        <v>108</v>
      </c>
      <c r="P757" s="34" t="s">
        <v>697</v>
      </c>
      <c r="Q757" s="34" t="s">
        <v>468</v>
      </c>
      <c r="R757" s="43" t="s">
        <v>162</v>
      </c>
    </row>
    <row r="758" spans="1:19" s="1" customFormat="1" ht="69.75" customHeight="1">
      <c r="A758" s="25"/>
      <c r="B758" s="217">
        <v>14</v>
      </c>
      <c r="C758" s="45" t="s">
        <v>1388</v>
      </c>
      <c r="D758" s="112" t="s">
        <v>90</v>
      </c>
      <c r="E758" s="45" t="s">
        <v>694</v>
      </c>
      <c r="F758" s="45" t="s">
        <v>1679</v>
      </c>
      <c r="G758" s="34" t="s">
        <v>132</v>
      </c>
      <c r="H758" s="34">
        <v>1</v>
      </c>
      <c r="I758" s="34">
        <v>10</v>
      </c>
      <c r="J758" s="51"/>
      <c r="K758" s="130" t="s">
        <v>241</v>
      </c>
      <c r="L758" s="130" t="s">
        <v>79</v>
      </c>
      <c r="M758" s="34">
        <v>2000</v>
      </c>
      <c r="N758" s="34" t="s">
        <v>71</v>
      </c>
      <c r="O758" s="96" t="s">
        <v>108</v>
      </c>
      <c r="P758" s="34" t="s">
        <v>697</v>
      </c>
      <c r="Q758" s="34" t="s">
        <v>469</v>
      </c>
      <c r="R758" s="43" t="s">
        <v>162</v>
      </c>
    </row>
    <row r="759" spans="1:19" s="1" customFormat="1" ht="15" customHeight="1">
      <c r="A759" s="134">
        <f>B759</f>
        <v>14</v>
      </c>
      <c r="B759" s="219">
        <f>B758</f>
        <v>14</v>
      </c>
      <c r="C759" s="153"/>
      <c r="D759" s="144"/>
      <c r="E759" s="157"/>
      <c r="F759" s="157"/>
      <c r="G759" s="153"/>
      <c r="H759" s="153"/>
      <c r="I759" s="153">
        <f>SUM(I745:I758)</f>
        <v>707</v>
      </c>
      <c r="J759" s="153">
        <f>I759</f>
        <v>707</v>
      </c>
      <c r="K759" s="140"/>
      <c r="L759" s="140"/>
      <c r="M759" s="153"/>
      <c r="N759" s="153"/>
      <c r="O759" s="144"/>
      <c r="P759" s="153"/>
      <c r="Q759" s="153"/>
      <c r="R759" s="153"/>
    </row>
    <row r="760" spans="1:19" s="1" customFormat="1" ht="17.25" customHeight="1">
      <c r="A760" s="25"/>
      <c r="B760" s="230">
        <v>69</v>
      </c>
      <c r="C760" s="209" t="s">
        <v>72</v>
      </c>
      <c r="D760" s="109"/>
      <c r="E760" s="46"/>
      <c r="F760" s="46"/>
      <c r="G760" s="30"/>
      <c r="H760" s="30"/>
      <c r="I760" s="30"/>
      <c r="J760" s="30"/>
      <c r="K760" s="130"/>
      <c r="L760" s="130"/>
      <c r="M760" s="30"/>
      <c r="N760" s="30"/>
      <c r="O760" s="94"/>
      <c r="P760" s="30"/>
      <c r="Q760" s="30"/>
      <c r="R760" s="30"/>
    </row>
    <row r="761" spans="1:19" s="1" customFormat="1" ht="49.5" customHeight="1">
      <c r="A761" s="25"/>
      <c r="B761" s="217">
        <v>1</v>
      </c>
      <c r="C761" s="71" t="s">
        <v>1389</v>
      </c>
      <c r="D761" s="105" t="s">
        <v>4</v>
      </c>
      <c r="E761" s="8" t="s">
        <v>701</v>
      </c>
      <c r="F761" s="8" t="s">
        <v>724</v>
      </c>
      <c r="G761" s="130" t="s">
        <v>132</v>
      </c>
      <c r="H761" s="130">
        <v>1</v>
      </c>
      <c r="I761" s="130">
        <v>336</v>
      </c>
      <c r="J761" s="51"/>
      <c r="K761" s="130" t="s">
        <v>241</v>
      </c>
      <c r="L761" s="130" t="s">
        <v>79</v>
      </c>
      <c r="M761" s="130">
        <v>2470</v>
      </c>
      <c r="N761" s="130">
        <v>2</v>
      </c>
      <c r="O761" s="3" t="s">
        <v>109</v>
      </c>
      <c r="P761" s="130" t="s">
        <v>313</v>
      </c>
      <c r="Q761" s="130" t="s">
        <v>700</v>
      </c>
      <c r="R761" s="130" t="s">
        <v>702</v>
      </c>
    </row>
    <row r="762" spans="1:19" s="1" customFormat="1" ht="47.25" customHeight="1">
      <c r="A762" s="25"/>
      <c r="B762" s="217">
        <v>2</v>
      </c>
      <c r="C762" s="71" t="s">
        <v>1390</v>
      </c>
      <c r="D762" s="105" t="s">
        <v>4</v>
      </c>
      <c r="E762" s="8" t="s">
        <v>701</v>
      </c>
      <c r="F762" s="8" t="s">
        <v>1680</v>
      </c>
      <c r="G762" s="130" t="s">
        <v>132</v>
      </c>
      <c r="H762" s="130">
        <v>1</v>
      </c>
      <c r="I762" s="130">
        <v>320</v>
      </c>
      <c r="J762" s="51"/>
      <c r="K762" s="130" t="s">
        <v>241</v>
      </c>
      <c r="L762" s="130" t="s">
        <v>79</v>
      </c>
      <c r="M762" s="130">
        <v>2470</v>
      </c>
      <c r="N762" s="130">
        <v>2</v>
      </c>
      <c r="O762" s="3" t="s">
        <v>109</v>
      </c>
      <c r="P762" s="130" t="s">
        <v>55</v>
      </c>
      <c r="Q762" s="130" t="s">
        <v>699</v>
      </c>
      <c r="R762" s="130" t="s">
        <v>702</v>
      </c>
    </row>
    <row r="763" spans="1:19" s="1" customFormat="1" ht="15.75" customHeight="1">
      <c r="A763" s="134">
        <f>B763</f>
        <v>2</v>
      </c>
      <c r="B763" s="219">
        <f>B762</f>
        <v>2</v>
      </c>
      <c r="C763" s="158"/>
      <c r="D763" s="144"/>
      <c r="E763" s="157"/>
      <c r="F763" s="157"/>
      <c r="G763" s="158"/>
      <c r="H763" s="158"/>
      <c r="I763" s="153">
        <f>SUM(I761:I762)</f>
        <v>656</v>
      </c>
      <c r="J763" s="153">
        <f>I763</f>
        <v>656</v>
      </c>
      <c r="K763" s="140"/>
      <c r="L763" s="140"/>
      <c r="M763" s="153"/>
      <c r="N763" s="153"/>
      <c r="O763" s="144"/>
      <c r="P763" s="153"/>
      <c r="Q763" s="153"/>
      <c r="R763" s="153"/>
    </row>
    <row r="764" spans="1:19" s="1" customFormat="1" ht="13.5" customHeight="1">
      <c r="A764" s="25"/>
      <c r="B764" s="230">
        <v>70</v>
      </c>
      <c r="C764" s="76" t="s">
        <v>73</v>
      </c>
      <c r="D764" s="109"/>
      <c r="E764" s="46"/>
      <c r="F764" s="46"/>
      <c r="G764" s="22"/>
      <c r="H764" s="22"/>
      <c r="I764" s="22"/>
      <c r="J764" s="22"/>
      <c r="K764" s="130"/>
      <c r="L764" s="130"/>
      <c r="M764" s="30"/>
      <c r="N764" s="30"/>
      <c r="O764" s="94"/>
      <c r="P764" s="30"/>
      <c r="Q764" s="30"/>
      <c r="R764" s="30"/>
    </row>
    <row r="765" spans="1:19" s="1" customFormat="1" ht="76.5" customHeight="1">
      <c r="A765" s="25"/>
      <c r="B765" s="229">
        <v>1</v>
      </c>
      <c r="C765" s="71" t="s">
        <v>1391</v>
      </c>
      <c r="D765" s="112" t="s">
        <v>4</v>
      </c>
      <c r="E765" s="45" t="s">
        <v>726</v>
      </c>
      <c r="F765" s="44" t="s">
        <v>1804</v>
      </c>
      <c r="G765" s="34" t="s">
        <v>132</v>
      </c>
      <c r="H765" s="34">
        <v>1</v>
      </c>
      <c r="I765" s="34">
        <v>120</v>
      </c>
      <c r="J765" s="51"/>
      <c r="K765" s="130" t="s">
        <v>241</v>
      </c>
      <c r="L765" s="130" t="s">
        <v>79</v>
      </c>
      <c r="M765" s="34">
        <v>4330</v>
      </c>
      <c r="N765" s="34">
        <v>2</v>
      </c>
      <c r="O765" s="96" t="s">
        <v>177</v>
      </c>
      <c r="P765" s="34" t="s">
        <v>59</v>
      </c>
      <c r="Q765" s="34" t="s">
        <v>470</v>
      </c>
      <c r="R765" s="34" t="s">
        <v>173</v>
      </c>
    </row>
    <row r="766" spans="1:19" s="1" customFormat="1" ht="47.25" customHeight="1">
      <c r="A766" s="25"/>
      <c r="B766" s="229">
        <v>2</v>
      </c>
      <c r="C766" s="71" t="s">
        <v>1392</v>
      </c>
      <c r="D766" s="110" t="s">
        <v>4</v>
      </c>
      <c r="E766" s="45" t="s">
        <v>726</v>
      </c>
      <c r="F766" s="45" t="s">
        <v>1682</v>
      </c>
      <c r="G766" s="35" t="s">
        <v>132</v>
      </c>
      <c r="H766" s="35">
        <v>1</v>
      </c>
      <c r="I766" s="35">
        <v>75</v>
      </c>
      <c r="J766" s="51"/>
      <c r="K766" s="130" t="s">
        <v>241</v>
      </c>
      <c r="L766" s="130" t="s">
        <v>79</v>
      </c>
      <c r="M766" s="35">
        <v>5460</v>
      </c>
      <c r="N766" s="35">
        <v>1</v>
      </c>
      <c r="O766" s="96" t="s">
        <v>177</v>
      </c>
      <c r="P766" s="34" t="s">
        <v>59</v>
      </c>
      <c r="Q766" s="34" t="s">
        <v>470</v>
      </c>
      <c r="R766" s="32" t="s">
        <v>173</v>
      </c>
      <c r="S766" s="1" t="s">
        <v>42</v>
      </c>
    </row>
    <row r="767" spans="1:19" s="1" customFormat="1" ht="18" customHeight="1">
      <c r="A767" s="134">
        <f>B767</f>
        <v>2</v>
      </c>
      <c r="B767" s="219">
        <f>B766</f>
        <v>2</v>
      </c>
      <c r="C767" s="158"/>
      <c r="D767" s="159"/>
      <c r="E767" s="158"/>
      <c r="F767" s="158"/>
      <c r="G767" s="158"/>
      <c r="H767" s="158"/>
      <c r="I767" s="153">
        <f>SUM(I765:I766)</f>
        <v>195</v>
      </c>
      <c r="J767" s="153">
        <f>I767</f>
        <v>195</v>
      </c>
      <c r="K767" s="158"/>
      <c r="L767" s="158"/>
      <c r="M767" s="153"/>
      <c r="N767" s="153"/>
      <c r="O767" s="144"/>
      <c r="P767" s="153"/>
      <c r="Q767" s="158"/>
      <c r="R767" s="158"/>
    </row>
    <row r="768" spans="1:19" s="1" customFormat="1" ht="15" customHeight="1">
      <c r="A768" s="25">
        <f>SUM(A5:A767)</f>
        <v>619</v>
      </c>
      <c r="B768" s="238">
        <f>A768</f>
        <v>619</v>
      </c>
      <c r="C768" s="274" t="s">
        <v>830</v>
      </c>
      <c r="D768" s="275"/>
      <c r="E768" s="275"/>
      <c r="F768" s="275"/>
      <c r="G768" s="275"/>
      <c r="H768" s="276"/>
      <c r="I768" s="185"/>
      <c r="J768" s="129">
        <f>SUM(J6:J767)</f>
        <v>54223</v>
      </c>
      <c r="K768" s="129"/>
      <c r="L768" s="129"/>
      <c r="M768" s="129"/>
      <c r="N768" s="183"/>
      <c r="O768" s="184"/>
      <c r="P768" s="183"/>
      <c r="Q768" s="183"/>
      <c r="R768" s="183"/>
    </row>
    <row r="769" spans="1:18" s="1" customFormat="1" ht="12" customHeight="1">
      <c r="A769" s="25"/>
      <c r="B769" s="18" t="s">
        <v>42</v>
      </c>
      <c r="C769" s="89" t="s">
        <v>113</v>
      </c>
      <c r="D769" s="123"/>
      <c r="E769" s="18"/>
      <c r="F769" s="18"/>
      <c r="G769" s="18"/>
      <c r="H769" s="18"/>
      <c r="I769" s="18"/>
      <c r="J769" s="18"/>
      <c r="K769" s="18"/>
      <c r="L769" s="18"/>
      <c r="M769" s="18"/>
      <c r="N769" s="19"/>
      <c r="O769" s="102"/>
      <c r="P769" s="19"/>
      <c r="Q769" s="19"/>
      <c r="R769" s="19"/>
    </row>
    <row r="770" spans="1:18" s="1" customFormat="1" ht="12" customHeight="1">
      <c r="A770" s="25"/>
      <c r="B770" s="18"/>
      <c r="C770" s="90">
        <v>89994001002</v>
      </c>
      <c r="D770" s="123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02"/>
      <c r="P770" s="19"/>
      <c r="Q770" s="19"/>
      <c r="R770" s="19"/>
    </row>
    <row r="771" spans="1:18" s="1" customFormat="1" ht="13.5" customHeight="1">
      <c r="A771" s="25"/>
      <c r="B771" s="18"/>
      <c r="C771" s="89" t="s">
        <v>114</v>
      </c>
      <c r="D771" s="123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02"/>
      <c r="P771" s="19"/>
      <c r="Q771" s="19"/>
      <c r="R771" s="19"/>
    </row>
    <row r="772" spans="1:18" s="1" customFormat="1" ht="25.5" customHeight="1">
      <c r="A772" s="25"/>
      <c r="B772" s="18"/>
      <c r="C772" s="91"/>
      <c r="D772" s="124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02"/>
      <c r="P772" s="19"/>
      <c r="Q772" s="19"/>
      <c r="R772" s="19"/>
    </row>
    <row r="773" spans="1:18" s="1" customFormat="1" ht="27.75" customHeight="1">
      <c r="A773" s="25"/>
      <c r="B773" s="18"/>
      <c r="C773" s="91"/>
      <c r="D773" s="124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02"/>
      <c r="P773" s="19"/>
      <c r="Q773" s="19"/>
      <c r="R773" s="19"/>
    </row>
    <row r="774" spans="1:18" s="1" customFormat="1" ht="27.75" customHeight="1">
      <c r="A774" s="25"/>
      <c r="B774" s="18"/>
      <c r="C774" s="91"/>
      <c r="D774" s="124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02"/>
      <c r="P774" s="19"/>
      <c r="Q774" s="19"/>
      <c r="R774" s="19"/>
    </row>
    <row r="775" spans="1:18" s="1" customFormat="1" ht="27.75" customHeight="1">
      <c r="A775" s="25"/>
      <c r="B775" s="18"/>
      <c r="C775" s="91"/>
      <c r="D775" s="124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02"/>
      <c r="P775" s="19"/>
      <c r="Q775" s="19"/>
      <c r="R775" s="19"/>
    </row>
    <row r="776" spans="1:18" s="1" customFormat="1" ht="27.75" customHeight="1">
      <c r="A776" s="25"/>
      <c r="B776" s="18"/>
      <c r="C776" s="91"/>
      <c r="D776" s="124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02"/>
      <c r="P776" s="19"/>
      <c r="Q776" s="19"/>
      <c r="R776" s="19"/>
    </row>
    <row r="777" spans="1:18" s="1" customFormat="1" ht="27.75" customHeight="1">
      <c r="A777" s="25"/>
      <c r="B777" s="18"/>
      <c r="C777" s="91"/>
      <c r="D777" s="124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02"/>
      <c r="P777" s="19"/>
      <c r="Q777" s="19"/>
      <c r="R777" s="19"/>
    </row>
    <row r="778" spans="1:18" s="1" customFormat="1" ht="27.75" customHeight="1">
      <c r="A778" s="25"/>
      <c r="B778" s="18"/>
      <c r="C778" s="91"/>
      <c r="D778" s="124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02"/>
      <c r="P778" s="19"/>
      <c r="Q778" s="19"/>
      <c r="R778" s="19"/>
    </row>
    <row r="779" spans="1:18" s="1" customFormat="1">
      <c r="A779" s="25"/>
      <c r="B779" s="20"/>
      <c r="C779" s="88"/>
      <c r="D779" s="122"/>
      <c r="O779" s="101"/>
    </row>
    <row r="780" spans="1:18" s="1" customFormat="1">
      <c r="A780" s="25"/>
      <c r="B780" s="20"/>
      <c r="C780" s="88"/>
      <c r="D780" s="122"/>
      <c r="O780" s="101"/>
    </row>
    <row r="781" spans="1:18" s="1" customFormat="1">
      <c r="A781" s="25"/>
      <c r="B781" s="20"/>
      <c r="C781" s="88"/>
      <c r="D781" s="122"/>
      <c r="O781" s="101"/>
    </row>
    <row r="782" spans="1:18" s="1" customFormat="1">
      <c r="A782" s="25"/>
      <c r="B782" s="20"/>
      <c r="C782" s="88"/>
      <c r="D782" s="122"/>
      <c r="O782" s="101"/>
    </row>
    <row r="783" spans="1:18" s="1" customFormat="1">
      <c r="A783" s="25"/>
      <c r="B783" s="20"/>
      <c r="C783" s="88"/>
      <c r="D783" s="122"/>
      <c r="O783" s="101"/>
    </row>
    <row r="784" spans="1:18" s="1" customFormat="1">
      <c r="A784" s="25"/>
      <c r="B784" s="20"/>
      <c r="C784" s="88"/>
      <c r="D784" s="122"/>
      <c r="O784" s="101"/>
    </row>
    <row r="785" spans="1:15" s="1" customFormat="1">
      <c r="A785" s="25"/>
      <c r="B785" s="20"/>
      <c r="C785" s="88"/>
      <c r="D785" s="122"/>
      <c r="O785" s="101"/>
    </row>
    <row r="786" spans="1:15" s="1" customFormat="1">
      <c r="A786" s="25"/>
      <c r="B786" s="20"/>
      <c r="C786" s="88"/>
      <c r="D786" s="122"/>
      <c r="O786" s="101"/>
    </row>
    <row r="787" spans="1:15" s="1" customFormat="1">
      <c r="A787" s="25"/>
      <c r="B787" s="20"/>
      <c r="C787" s="88"/>
      <c r="D787" s="122"/>
      <c r="O787" s="101"/>
    </row>
    <row r="788" spans="1:15" s="1" customFormat="1">
      <c r="A788" s="25"/>
      <c r="B788" s="20"/>
      <c r="C788" s="88"/>
      <c r="D788" s="122"/>
      <c r="O788" s="101"/>
    </row>
    <row r="789" spans="1:15" s="1" customFormat="1">
      <c r="A789" s="25"/>
      <c r="B789" s="20"/>
      <c r="C789" s="88"/>
      <c r="D789" s="122"/>
      <c r="O789" s="101"/>
    </row>
    <row r="790" spans="1:15" s="1" customFormat="1">
      <c r="A790" s="25"/>
      <c r="B790" s="20"/>
      <c r="C790" s="88"/>
      <c r="D790" s="122"/>
      <c r="O790" s="101"/>
    </row>
    <row r="791" spans="1:15" s="1" customFormat="1">
      <c r="A791" s="25"/>
      <c r="B791" s="20"/>
      <c r="C791" s="88"/>
      <c r="D791" s="122"/>
      <c r="O791" s="101"/>
    </row>
    <row r="792" spans="1:15" s="1" customFormat="1">
      <c r="A792" s="25"/>
      <c r="B792" s="20"/>
      <c r="C792" s="88"/>
      <c r="D792" s="122"/>
      <c r="O792" s="101"/>
    </row>
    <row r="793" spans="1:15" s="1" customFormat="1">
      <c r="A793" s="25"/>
      <c r="B793" s="20"/>
      <c r="C793" s="88"/>
      <c r="D793" s="122"/>
      <c r="O793" s="101"/>
    </row>
    <row r="794" spans="1:15" s="1" customFormat="1">
      <c r="A794" s="25"/>
      <c r="B794" s="20"/>
      <c r="C794" s="88"/>
      <c r="D794" s="122"/>
      <c r="O794" s="101"/>
    </row>
    <row r="795" spans="1:15" s="1" customFormat="1">
      <c r="A795" s="25"/>
      <c r="B795" s="20"/>
      <c r="C795" s="88"/>
      <c r="D795" s="122"/>
      <c r="O795" s="101"/>
    </row>
    <row r="796" spans="1:15" s="1" customFormat="1">
      <c r="A796" s="25"/>
      <c r="B796" s="20"/>
      <c r="C796" s="88"/>
      <c r="D796" s="122"/>
      <c r="O796" s="101"/>
    </row>
    <row r="797" spans="1:15" s="1" customFormat="1">
      <c r="A797" s="25"/>
      <c r="B797" s="20"/>
      <c r="C797" s="88"/>
      <c r="D797" s="122"/>
      <c r="O797" s="101"/>
    </row>
    <row r="798" spans="1:15" s="1" customFormat="1">
      <c r="A798" s="25"/>
      <c r="B798" s="20"/>
      <c r="C798" s="88"/>
      <c r="D798" s="122"/>
      <c r="O798" s="101"/>
    </row>
  </sheetData>
  <mergeCells count="18">
    <mergeCell ref="Q2:Q3"/>
    <mergeCell ref="J2:J3"/>
    <mergeCell ref="B1:R1"/>
    <mergeCell ref="R2:R3"/>
    <mergeCell ref="G2:H2"/>
    <mergeCell ref="L2:L3"/>
    <mergeCell ref="M2:M3"/>
    <mergeCell ref="N2:N3"/>
    <mergeCell ref="O2:O3"/>
    <mergeCell ref="I2:I3"/>
    <mergeCell ref="C768:H768"/>
    <mergeCell ref="K2:K3"/>
    <mergeCell ref="P2:P3"/>
    <mergeCell ref="A2:A3"/>
    <mergeCell ref="C2:C3"/>
    <mergeCell ref="D2:D3"/>
    <mergeCell ref="E2:E3"/>
    <mergeCell ref="F2:F3"/>
  </mergeCells>
  <hyperlinks>
    <hyperlink ref="F598" r:id="rId1" display="mailto:gimnasium40@bk.ru"/>
    <hyperlink ref="F748" r:id="rId2" display="mailto:bib-shkola15@mail.ru"/>
    <hyperlink ref="F745" r:id="rId3" display="mailto:skola9bursol@mail.ru"/>
    <hyperlink ref="F450" r:id="rId4" display="http://nizhneninskaya.ucoz.ru/"/>
    <hyperlink ref="F228" r:id="rId5" display="mailto:schoola512@yandex.ru"/>
  </hyperlinks>
  <pageMargins left="0.70866141732283472" right="0.39370078740157483" top="0.39370078740157483" bottom="0.39370078740157483" header="0.31496062992125984" footer="0.31496062992125984"/>
  <pageSetup paperSize="9" orientation="landscape" r:id="rId6"/>
  <ignoredErrors>
    <ignoredError sqref="I697 I60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P67"/>
  <sheetViews>
    <sheetView topLeftCell="A44" workbookViewId="0">
      <selection activeCell="C67" sqref="C67"/>
    </sheetView>
  </sheetViews>
  <sheetFormatPr defaultRowHeight="15"/>
  <sheetData>
    <row r="1" spans="1:16">
      <c r="A1" s="240"/>
      <c r="B1" s="240"/>
      <c r="C1" s="240"/>
      <c r="D1" s="240"/>
      <c r="E1" s="240"/>
      <c r="F1" s="240"/>
      <c r="G1" s="240"/>
      <c r="H1" s="241"/>
      <c r="I1" s="240"/>
      <c r="J1" s="240"/>
      <c r="K1" s="242"/>
      <c r="L1" s="242"/>
      <c r="M1" s="242"/>
      <c r="N1" s="242"/>
      <c r="O1" s="242"/>
      <c r="P1" s="242"/>
    </row>
    <row r="2" spans="1:16">
      <c r="A2" s="242"/>
      <c r="B2" s="242"/>
      <c r="C2" s="242">
        <v>15</v>
      </c>
      <c r="D2" s="242"/>
      <c r="E2" s="242"/>
      <c r="F2" s="242"/>
      <c r="G2" s="242"/>
      <c r="H2" s="242"/>
      <c r="I2" s="242"/>
      <c r="J2" s="242"/>
      <c r="K2" s="242"/>
      <c r="L2" s="242"/>
      <c r="M2" s="243"/>
      <c r="N2" s="242"/>
      <c r="O2" s="242"/>
      <c r="P2" s="242"/>
    </row>
    <row r="3" spans="1:16">
      <c r="A3" s="242"/>
      <c r="B3" s="242"/>
      <c r="C3" s="242">
        <v>11</v>
      </c>
      <c r="D3" s="242"/>
      <c r="E3" s="242"/>
      <c r="F3" s="242"/>
      <c r="G3" s="242"/>
      <c r="H3" s="242"/>
      <c r="I3" s="242"/>
      <c r="J3" s="242"/>
      <c r="K3" s="242"/>
      <c r="L3" s="242"/>
      <c r="M3" s="244"/>
      <c r="N3" s="242"/>
      <c r="O3" s="242"/>
      <c r="P3" s="242"/>
    </row>
    <row r="4" spans="1:16">
      <c r="A4" s="242"/>
      <c r="B4" s="243"/>
      <c r="C4" s="242">
        <v>8</v>
      </c>
      <c r="D4" s="242"/>
      <c r="E4" s="242"/>
      <c r="F4" s="242"/>
      <c r="G4" s="242"/>
      <c r="H4" s="242"/>
      <c r="I4" s="242"/>
      <c r="J4" s="242"/>
      <c r="K4" s="242"/>
      <c r="L4" s="242"/>
      <c r="M4" s="244"/>
      <c r="N4" s="242"/>
      <c r="O4" s="242"/>
      <c r="P4" s="242"/>
    </row>
    <row r="5" spans="1:16">
      <c r="A5" s="242"/>
      <c r="B5" s="243"/>
      <c r="C5" s="250">
        <v>6</v>
      </c>
      <c r="D5" s="242"/>
      <c r="E5" s="242"/>
      <c r="F5" s="242"/>
      <c r="G5" s="242"/>
      <c r="H5" s="242"/>
      <c r="I5" s="242"/>
      <c r="J5" s="242"/>
      <c r="K5" s="242"/>
      <c r="L5" s="242"/>
      <c r="M5" s="244"/>
      <c r="N5" s="242"/>
      <c r="O5" s="242"/>
      <c r="P5" s="242"/>
    </row>
    <row r="6" spans="1:16">
      <c r="A6" s="242"/>
      <c r="B6" s="243"/>
      <c r="C6" s="250">
        <v>17</v>
      </c>
      <c r="D6" s="242"/>
      <c r="E6" s="242"/>
      <c r="F6" s="242"/>
      <c r="G6" s="242"/>
      <c r="H6" s="242"/>
      <c r="I6" s="242"/>
      <c r="J6" s="242"/>
      <c r="K6" s="242"/>
      <c r="L6" s="242"/>
      <c r="M6" s="244"/>
      <c r="N6" s="242"/>
      <c r="O6" s="242"/>
      <c r="P6" s="242"/>
    </row>
    <row r="7" spans="1:16">
      <c r="A7" s="242"/>
      <c r="B7" s="245"/>
      <c r="C7" s="250">
        <v>4</v>
      </c>
      <c r="D7" s="242"/>
      <c r="E7" s="242"/>
      <c r="F7" s="242"/>
      <c r="G7" s="242"/>
      <c r="H7" s="242"/>
      <c r="I7" s="242"/>
      <c r="J7" s="242"/>
      <c r="K7" s="242"/>
      <c r="L7" s="242"/>
      <c r="M7" s="244"/>
      <c r="N7" s="242"/>
      <c r="O7" s="242"/>
      <c r="P7" s="242"/>
    </row>
    <row r="8" spans="1:16">
      <c r="A8" s="242"/>
      <c r="B8" s="246"/>
      <c r="C8" s="250">
        <v>2</v>
      </c>
      <c r="D8" s="242"/>
      <c r="E8" s="242"/>
      <c r="F8" s="242"/>
      <c r="G8" s="242"/>
      <c r="H8" s="242"/>
      <c r="I8" s="242"/>
      <c r="J8" s="242"/>
      <c r="K8" s="242"/>
      <c r="L8" s="242"/>
      <c r="M8" s="244"/>
      <c r="N8" s="242"/>
      <c r="O8" s="242"/>
      <c r="P8" s="242"/>
    </row>
    <row r="9" spans="1:16">
      <c r="A9" s="242"/>
      <c r="B9" s="243"/>
      <c r="C9" s="250">
        <v>8</v>
      </c>
      <c r="D9" s="247"/>
      <c r="E9" s="247"/>
      <c r="F9" s="247"/>
      <c r="G9" s="248"/>
      <c r="H9" s="247"/>
      <c r="I9" s="247"/>
      <c r="J9" s="247"/>
      <c r="K9" s="242"/>
      <c r="L9" s="242"/>
      <c r="M9" s="244"/>
      <c r="N9" s="242"/>
      <c r="O9" s="242"/>
      <c r="P9" s="242"/>
    </row>
    <row r="10" spans="1:16">
      <c r="A10" s="242"/>
      <c r="B10" s="243"/>
      <c r="C10" s="250">
        <v>1</v>
      </c>
      <c r="D10" s="245"/>
      <c r="E10" s="247"/>
      <c r="F10" s="247"/>
      <c r="G10" s="248"/>
      <c r="H10" s="247"/>
      <c r="I10" s="245"/>
      <c r="J10" s="245"/>
      <c r="K10" s="242"/>
      <c r="L10" s="242"/>
      <c r="M10" s="167"/>
      <c r="N10" s="242"/>
      <c r="O10" s="242"/>
      <c r="P10" s="242"/>
    </row>
    <row r="11" spans="1:16">
      <c r="A11" s="242"/>
      <c r="B11" s="246"/>
      <c r="C11" s="250">
        <v>5</v>
      </c>
      <c r="D11" s="242"/>
      <c r="E11" s="242"/>
      <c r="F11" s="242"/>
      <c r="G11" s="242"/>
      <c r="H11" s="242"/>
      <c r="I11" s="242"/>
      <c r="J11" s="242"/>
      <c r="K11" s="242"/>
      <c r="L11" s="242"/>
      <c r="M11" s="167"/>
      <c r="N11" s="242"/>
      <c r="O11" s="242"/>
      <c r="P11" s="242"/>
    </row>
    <row r="12" spans="1:16">
      <c r="A12" s="242"/>
      <c r="B12" s="246"/>
      <c r="C12" s="250">
        <v>12</v>
      </c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</row>
    <row r="13" spans="1:16">
      <c r="A13" s="242"/>
      <c r="B13" s="246"/>
      <c r="C13" s="250">
        <v>12</v>
      </c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</row>
    <row r="14" spans="1:16">
      <c r="A14" s="242"/>
      <c r="B14" s="246"/>
      <c r="C14" s="250">
        <v>10</v>
      </c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</row>
    <row r="15" spans="1:16">
      <c r="A15" s="242"/>
      <c r="B15" s="246"/>
      <c r="C15" s="250">
        <v>9</v>
      </c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</row>
    <row r="16" spans="1:16">
      <c r="A16" s="242"/>
      <c r="B16" s="243"/>
      <c r="C16" s="250">
        <v>2</v>
      </c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</row>
    <row r="17" spans="1:16">
      <c r="A17" s="242"/>
      <c r="B17" s="246"/>
      <c r="C17" s="250">
        <v>4</v>
      </c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</row>
    <row r="18" spans="1:16">
      <c r="A18" s="242"/>
      <c r="B18" s="243"/>
      <c r="C18" s="250">
        <v>16</v>
      </c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</row>
    <row r="19" spans="1:16">
      <c r="A19" s="242"/>
      <c r="B19" s="246"/>
      <c r="C19" s="250">
        <v>11</v>
      </c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</row>
    <row r="20" spans="1:16">
      <c r="A20" s="242"/>
      <c r="B20" s="246"/>
      <c r="C20" s="250">
        <v>2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</row>
    <row r="21" spans="1:16">
      <c r="A21" s="242"/>
      <c r="B21" s="246"/>
      <c r="C21" s="250">
        <v>10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</row>
    <row r="22" spans="1:16">
      <c r="A22" s="242"/>
      <c r="B22" s="246"/>
      <c r="C22" s="250">
        <v>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</row>
    <row r="23" spans="1:16">
      <c r="A23" s="242"/>
      <c r="B23" s="246"/>
      <c r="C23" s="250">
        <v>10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</row>
    <row r="24" spans="1:16">
      <c r="A24" s="242"/>
      <c r="B24" s="246"/>
      <c r="C24" s="250">
        <v>9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</row>
    <row r="25" spans="1:16">
      <c r="A25" s="242"/>
      <c r="B25" s="246"/>
      <c r="C25" s="250">
        <v>2</v>
      </c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</row>
    <row r="26" spans="1:16">
      <c r="A26" s="242"/>
      <c r="B26" s="246"/>
      <c r="C26" s="250">
        <v>10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</row>
    <row r="27" spans="1:16">
      <c r="A27" s="242"/>
      <c r="B27" s="249"/>
      <c r="C27" s="250">
        <v>9</v>
      </c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</row>
    <row r="28" spans="1:16">
      <c r="A28" s="242"/>
      <c r="B28" s="243"/>
      <c r="C28" s="250">
        <v>12</v>
      </c>
      <c r="D28" s="242"/>
      <c r="E28" s="242"/>
      <c r="F28" s="242"/>
      <c r="G28" s="242"/>
      <c r="H28" s="242"/>
      <c r="I28" s="242"/>
      <c r="J28" s="242"/>
      <c r="K28" s="242"/>
      <c r="L28" s="242"/>
      <c r="M28" s="242"/>
      <c r="N28" s="242"/>
      <c r="O28" s="242"/>
      <c r="P28" s="242"/>
    </row>
    <row r="29" spans="1:16">
      <c r="A29" s="242"/>
      <c r="B29" s="242"/>
      <c r="C29" s="250">
        <v>13</v>
      </c>
      <c r="D29" s="242"/>
      <c r="E29" s="242"/>
      <c r="F29" s="242"/>
      <c r="G29" s="242"/>
      <c r="H29" s="242"/>
      <c r="I29" s="242"/>
      <c r="J29" s="242"/>
      <c r="K29" s="242"/>
      <c r="L29" s="242"/>
      <c r="M29" s="242"/>
      <c r="N29" s="242"/>
      <c r="O29" s="242"/>
      <c r="P29" s="242"/>
    </row>
    <row r="30" spans="1:16">
      <c r="A30" s="242"/>
      <c r="B30" s="242"/>
      <c r="C30" s="250">
        <v>1</v>
      </c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</row>
    <row r="31" spans="1:16">
      <c r="A31" s="242"/>
      <c r="B31" s="242"/>
      <c r="C31" s="250">
        <v>20</v>
      </c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</row>
    <row r="32" spans="1:16">
      <c r="C32" s="250">
        <v>5</v>
      </c>
    </row>
    <row r="33" spans="3:3">
      <c r="C33" s="250">
        <v>24</v>
      </c>
    </row>
    <row r="34" spans="3:3">
      <c r="C34" s="250">
        <v>9</v>
      </c>
    </row>
    <row r="35" spans="3:3">
      <c r="C35" s="250">
        <v>2</v>
      </c>
    </row>
    <row r="36" spans="3:3">
      <c r="C36" s="250">
        <v>17</v>
      </c>
    </row>
    <row r="37" spans="3:3">
      <c r="C37" s="250">
        <v>11</v>
      </c>
    </row>
    <row r="38" spans="3:3">
      <c r="C38" s="250">
        <v>7</v>
      </c>
    </row>
    <row r="39" spans="3:3">
      <c r="C39" s="250">
        <v>15</v>
      </c>
    </row>
    <row r="40" spans="3:3">
      <c r="C40" s="250">
        <v>8</v>
      </c>
    </row>
    <row r="41" spans="3:3">
      <c r="C41" s="250">
        <v>13</v>
      </c>
    </row>
    <row r="42" spans="3:3">
      <c r="C42" s="250">
        <v>6</v>
      </c>
    </row>
    <row r="43" spans="3:3">
      <c r="C43" s="250">
        <v>3</v>
      </c>
    </row>
    <row r="44" spans="3:3">
      <c r="C44" s="250">
        <v>3</v>
      </c>
    </row>
    <row r="45" spans="3:3">
      <c r="C45" s="250">
        <v>25</v>
      </c>
    </row>
    <row r="46" spans="3:3">
      <c r="C46" s="250">
        <v>1</v>
      </c>
    </row>
    <row r="47" spans="3:3">
      <c r="C47" s="250">
        <v>17</v>
      </c>
    </row>
    <row r="48" spans="3:3">
      <c r="C48" s="250">
        <v>2</v>
      </c>
    </row>
    <row r="49" spans="3:9">
      <c r="C49" s="250">
        <v>7</v>
      </c>
      <c r="I49">
        <v>2106</v>
      </c>
    </row>
    <row r="50" spans="3:9">
      <c r="C50" s="250">
        <v>10</v>
      </c>
      <c r="I50">
        <v>3559</v>
      </c>
    </row>
    <row r="51" spans="3:9">
      <c r="C51" s="250">
        <v>7</v>
      </c>
      <c r="I51">
        <v>3635</v>
      </c>
    </row>
    <row r="52" spans="3:9">
      <c r="C52" s="250">
        <v>1</v>
      </c>
      <c r="I52">
        <v>7440</v>
      </c>
    </row>
    <row r="53" spans="3:9">
      <c r="C53" s="250">
        <v>13</v>
      </c>
      <c r="I53">
        <v>3991</v>
      </c>
    </row>
    <row r="54" spans="3:9">
      <c r="C54" s="250">
        <v>8</v>
      </c>
      <c r="I54" s="251">
        <f>SUM(I49:I53)</f>
        <v>20731</v>
      </c>
    </row>
    <row r="55" spans="3:9">
      <c r="C55" s="250">
        <v>2</v>
      </c>
    </row>
    <row r="56" spans="3:9">
      <c r="C56" s="250">
        <v>1</v>
      </c>
    </row>
    <row r="57" spans="3:9">
      <c r="C57" s="250">
        <v>7</v>
      </c>
    </row>
    <row r="58" spans="3:9">
      <c r="C58" s="250">
        <v>9</v>
      </c>
    </row>
    <row r="59" spans="3:9">
      <c r="C59" s="250">
        <v>84</v>
      </c>
    </row>
    <row r="60" spans="3:9">
      <c r="C60" s="250">
        <v>3</v>
      </c>
    </row>
    <row r="61" spans="3:9">
      <c r="C61" s="250">
        <v>8</v>
      </c>
    </row>
    <row r="62" spans="3:9">
      <c r="C62" s="250">
        <v>8</v>
      </c>
    </row>
    <row r="63" spans="3:9">
      <c r="C63" s="250">
        <v>13</v>
      </c>
    </row>
    <row r="64" spans="3:9">
      <c r="C64" s="250">
        <v>14</v>
      </c>
    </row>
    <row r="65" spans="3:3">
      <c r="C65" s="250">
        <v>2</v>
      </c>
    </row>
    <row r="66" spans="3:3">
      <c r="C66" s="250">
        <v>2</v>
      </c>
    </row>
    <row r="67" spans="3:3">
      <c r="C67" s="251">
        <f>SUM(C2:C66)</f>
        <v>620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2018-06-09T06:32:02Z</dcterms:modified>
</cp:coreProperties>
</file>